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2026\Amministrazione trasparente\ragioneria\"/>
    </mc:Choice>
  </mc:AlternateContent>
  <xr:revisionPtr revIDLastSave="0" documentId="8_{CD637458-BB4D-4499-B621-B65E8BA65314}" xr6:coauthVersionLast="47" xr6:coauthVersionMax="47" xr10:uidLastSave="{00000000-0000-0000-0000-000000000000}"/>
  <bookViews>
    <workbookView xWindow="-120" yWindow="-120" windowWidth="29040" windowHeight="15720" tabRatio="692" xr2:uid="{00000000-000D-0000-FFFF-FFFF00000000}"/>
  </bookViews>
  <sheets>
    <sheet name="Foglio1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9" i="29" l="1"/>
  <c r="E69" i="29"/>
  <c r="C69" i="29"/>
  <c r="D60" i="29"/>
  <c r="E60" i="29"/>
  <c r="C60" i="29"/>
  <c r="D20" i="29"/>
  <c r="E20" i="29"/>
  <c r="C20" i="29"/>
</calcChain>
</file>

<file path=xl/sharedStrings.xml><?xml version="1.0" encoding="utf-8"?>
<sst xmlns="http://schemas.openxmlformats.org/spreadsheetml/2006/main" count="158" uniqueCount="158">
  <si>
    <t>A</t>
  </si>
  <si>
    <t>COMPONENTI POSITIVI DELLA GESTIONE</t>
  </si>
  <si>
    <t>030</t>
  </si>
  <si>
    <t>PROVENTI DI NATURA TRIBUTARIA</t>
  </si>
  <si>
    <t>030001</t>
  </si>
  <si>
    <t>TASSA REGIONALE PER IL DIRITTO ALLO STUDIO UNIVERSITARIO</t>
  </si>
  <si>
    <t>031</t>
  </si>
  <si>
    <t>RICAVI DELLE VENDITE E DELLE PRESTAZIONI E PROVENTI DA SERVIZI PUBBLICI</t>
  </si>
  <si>
    <t>031001</t>
  </si>
  <si>
    <t>RICAVI DALLA VENDITA DI BENI</t>
  </si>
  <si>
    <t>031002</t>
  </si>
  <si>
    <t>RICAVI DERIVANTI DALLA GESTIONE DEL SERVIZIO ABITATIVO</t>
  </si>
  <si>
    <t>031003</t>
  </si>
  <si>
    <t>RICAVI DERIVANTI DALLA GESTIONE DEGLI ALTRI BENI IMMOBILI</t>
  </si>
  <si>
    <t>031004</t>
  </si>
  <si>
    <t>RICAVI DALLA VENDITA DI ALTRI SERVIZI</t>
  </si>
  <si>
    <t>032</t>
  </si>
  <si>
    <t>PROVENTI DA TRASFERIMENTI E CONTRIBUTI</t>
  </si>
  <si>
    <t>032001</t>
  </si>
  <si>
    <t>TRASFERIMENTI CORRENTI DA AMMINISTRAZIONI PUBBLICHE</t>
  </si>
  <si>
    <t>032002</t>
  </si>
  <si>
    <t>TRASFERIMENTI CORRENTI DA SOGGETTI PRIVATI</t>
  </si>
  <si>
    <t>032004</t>
  </si>
  <si>
    <t>QUOTA ANNUALE DI CONTRIBUTI AGLI INVESTIMENTI DA AMMINISTRAZIONI PUBBLICHE</t>
  </si>
  <si>
    <t>034</t>
  </si>
  <si>
    <t>ALTRI RICAVI E PROVENTI DIVERSI</t>
  </si>
  <si>
    <t>034001</t>
  </si>
  <si>
    <t>INDENNIZZI DI ASSICURAZIONE</t>
  </si>
  <si>
    <t>034002</t>
  </si>
  <si>
    <t>PROVENTI DERIVANTI DALL'ATTIVITA' DI CONTROLLO E REPRESSIONE DELLE IRREGOLARITA' E DEGLI ILLECITI</t>
  </si>
  <si>
    <t>034003</t>
  </si>
  <si>
    <t>PROVENTI DA RIMBORSI</t>
  </si>
  <si>
    <t>034004</t>
  </si>
  <si>
    <t>ALTRI PROVENTI</t>
  </si>
  <si>
    <t>TOTALE COMPONENTI POSITIVI DELLA GESTIONE (A)</t>
  </si>
  <si>
    <t>B</t>
  </si>
  <si>
    <t>COMPONENTI NEGATIVI DELLA GESTIONE</t>
  </si>
  <si>
    <t>040</t>
  </si>
  <si>
    <t>ACQUISTO DI MATERIE PRIME E/O BENI DI CONSUMO</t>
  </si>
  <si>
    <t>040001</t>
  </si>
  <si>
    <t>GIORNALI, RIVISTE E PUBBLICAZIONI</t>
  </si>
  <si>
    <t>040002</t>
  </si>
  <si>
    <t>ALTRI BENI DI CONSUMO</t>
  </si>
  <si>
    <t>041</t>
  </si>
  <si>
    <t>PRESTAZIONI DI SERVIZI</t>
  </si>
  <si>
    <t>041001</t>
  </si>
  <si>
    <t>ORGANI E INCARICHI ISTITUZIONALI DELL'AMMINISTRAZIONE</t>
  </si>
  <si>
    <t>041002</t>
  </si>
  <si>
    <t>COSTI DI RAPPRESENTANZA, ORGANIZZAZIONE EVENTI, PUBBLICITA' E SERVIZI PER TRASFERTA</t>
  </si>
  <si>
    <t>041003</t>
  </si>
  <si>
    <t>AGGI DI RISCOSSIONE</t>
  </si>
  <si>
    <t>041004</t>
  </si>
  <si>
    <t>FORMAZIONE E ADDESTRAMENTO</t>
  </si>
  <si>
    <t>041005</t>
  </si>
  <si>
    <t>UTENZE E CANONI</t>
  </si>
  <si>
    <t>041006</t>
  </si>
  <si>
    <t>CANONI PER PROGETTI DI PARTENARIATO PUBBLICO PRIVATO</t>
  </si>
  <si>
    <t>041007</t>
  </si>
  <si>
    <t>MANUTENZIONE ORDINARIA E RIPARAZIONI</t>
  </si>
  <si>
    <t>041008</t>
  </si>
  <si>
    <t>CONSULENZE</t>
  </si>
  <si>
    <t>041009</t>
  </si>
  <si>
    <t>PRESTAZIONI PROFESSIONALI E SPECIALISTICHE</t>
  </si>
  <si>
    <t>041010</t>
  </si>
  <si>
    <t>LAVORO FLESSIBILE, QUOTA LSU E ACQUISTO DI SERVIZI DA AGENZIE DI LAVORO INTERINALE</t>
  </si>
  <si>
    <t>041011</t>
  </si>
  <si>
    <t>SERVIZI AUSILIARI</t>
  </si>
  <si>
    <t>041012</t>
  </si>
  <si>
    <t>SERVIZI DI RISTORAZIONE</t>
  </si>
  <si>
    <t>041013</t>
  </si>
  <si>
    <t>SERVIZI AMMINISTRATIVI</t>
  </si>
  <si>
    <t>041014</t>
  </si>
  <si>
    <t>SERVIZI FINANZIARI</t>
  </si>
  <si>
    <t>041015</t>
  </si>
  <si>
    <t>SERVIZI INFORMATICI E DI TELECOMUNICAZIONI</t>
  </si>
  <si>
    <t>041016</t>
  </si>
  <si>
    <t>COSTI PER ALTRI SERVIZI</t>
  </si>
  <si>
    <t>042</t>
  </si>
  <si>
    <t>UTILIZZO DI BENI TERZI</t>
  </si>
  <si>
    <t>042001</t>
  </si>
  <si>
    <t>NOLEGGI E FITTI</t>
  </si>
  <si>
    <t>042002</t>
  </si>
  <si>
    <t>LICENZE</t>
  </si>
  <si>
    <t>042003</t>
  </si>
  <si>
    <t>DIRITTI REALI DI GODIMENTO E SERVITU' ONEROSE</t>
  </si>
  <si>
    <t>043</t>
  </si>
  <si>
    <t>PERSONALE</t>
  </si>
  <si>
    <t>043001</t>
  </si>
  <si>
    <t>RETRIBUZIONI IN DENARO</t>
  </si>
  <si>
    <t>043002</t>
  </si>
  <si>
    <t>CONTRIBUTI EFFETTIVI A CARICO DELL'AMMINISTRAZIONE</t>
  </si>
  <si>
    <t>043003</t>
  </si>
  <si>
    <t>CONTRIBUTI SOCIALI FIGURATIVI</t>
  </si>
  <si>
    <t>043004</t>
  </si>
  <si>
    <t>ALTRI COSTI DEL PERSONALE</t>
  </si>
  <si>
    <t>044</t>
  </si>
  <si>
    <t>ONERI DIVERSI DELLA GESTIONE</t>
  </si>
  <si>
    <t>044001</t>
  </si>
  <si>
    <t>IMPOSTE, TASSE E PROVENTI ASSIMILATI DI NATURA CORRENTE A CARICO DELL'ENTE</t>
  </si>
  <si>
    <t>044002</t>
  </si>
  <si>
    <t>PREMI DI ASSICURAZIONE</t>
  </si>
  <si>
    <t>044003</t>
  </si>
  <si>
    <t>COSTI PER RIMBORSI</t>
  </si>
  <si>
    <t>044004</t>
  </si>
  <si>
    <t>ALTRI COSTI DELLA GESTIONE</t>
  </si>
  <si>
    <t>045</t>
  </si>
  <si>
    <t>AMMORTAMENTI E SVALUTAZIONI</t>
  </si>
  <si>
    <t>045001</t>
  </si>
  <si>
    <t>AMMORTAMENTO DI IMMOBILIZZAZIONI MATERIALI</t>
  </si>
  <si>
    <t>045002</t>
  </si>
  <si>
    <t>AMMORTAMENTO DI IMMOBILIZZAZIONI IMMATERIALI</t>
  </si>
  <si>
    <t>046</t>
  </si>
  <si>
    <t>COSTI PER TRASFERIMENTI E CONTRIBUTI</t>
  </si>
  <si>
    <t>046001</t>
  </si>
  <si>
    <t>TRASFERIMENTI CORRENTI A AMMINISTRAZIONI PUBBLICHE</t>
  </si>
  <si>
    <t>046002</t>
  </si>
  <si>
    <t>TRASFERIMENTI CORRENTI A STUDENTI</t>
  </si>
  <si>
    <t>046003</t>
  </si>
  <si>
    <t>TRASFERIMENTI CORRENTI AD ASSOCIAZIONI STUDENTESCHE</t>
  </si>
  <si>
    <t>046004</t>
  </si>
  <si>
    <t>047</t>
  </si>
  <si>
    <t>ACCANTONAMENTI</t>
  </si>
  <si>
    <t>047001</t>
  </si>
  <si>
    <t>ACCANTONAMENTO A FONDO SVALUTAZIONE CREDITI</t>
  </si>
  <si>
    <t>047002</t>
  </si>
  <si>
    <t>ACCANTONAMENTO A FONDO RISCHI</t>
  </si>
  <si>
    <t>047003</t>
  </si>
  <si>
    <t>ALTRI ACCANTONAMENTI</t>
  </si>
  <si>
    <t>TOTALE COMPONENTI NEGATIVI DELLA GESTIONE (B)</t>
  </si>
  <si>
    <t>DIFFERENZA TRA COMPONENTI POSITIVI E NEGATIVI DELLA GESTIONE (A-B)</t>
  </si>
  <si>
    <t>C</t>
  </si>
  <si>
    <t>PROVENTI ED ONERI FINANZIARI</t>
  </si>
  <si>
    <t>036</t>
  </si>
  <si>
    <t>PROVENTI FINANZIARI</t>
  </si>
  <si>
    <t>036001</t>
  </si>
  <si>
    <t>INTERESSI ATTIVI</t>
  </si>
  <si>
    <t>048</t>
  </si>
  <si>
    <t>ONERI FINANZIARI</t>
  </si>
  <si>
    <t>048001</t>
  </si>
  <si>
    <t>ALTRI ONERI PER INTERESSI PAGATI AD AMMINISTRAZIONI PUBBLICHE</t>
  </si>
  <si>
    <t>048002</t>
  </si>
  <si>
    <t>ALTRI ONERI PER INTERESSI PAGATI AD ALTRI SOGGETTI</t>
  </si>
  <si>
    <t>048003</t>
  </si>
  <si>
    <t>ALTRI ONERI PER INTERESSI DIVERSI</t>
  </si>
  <si>
    <t>D</t>
  </si>
  <si>
    <t>RETTIFICHE DI VALORE DI ATTIVITA' FINANZIARIE</t>
  </si>
  <si>
    <t>050</t>
  </si>
  <si>
    <t>RETTIFICHE DI ATTIVITA' FINANZIARIE</t>
  </si>
  <si>
    <t>050001</t>
  </si>
  <si>
    <t>Rivalutazioni</t>
  </si>
  <si>
    <t>050002</t>
  </si>
  <si>
    <t>Svalutazioni</t>
  </si>
  <si>
    <t>RISULTATO PRIMA DELLE IMPOSTE (A-B+/-C+/-D+/-E)</t>
  </si>
  <si>
    <t>F</t>
  </si>
  <si>
    <t>IMPOSTE E TASSE</t>
  </si>
  <si>
    <t>RISULTATO DI ESERCIZIO</t>
  </si>
  <si>
    <t>TRASFERIMENTI CORRENTI A STUDENTI DA ASSEGNAZIONI VINCOLATE  PAT</t>
  </si>
  <si>
    <t xml:space="preserve">BUDGET ECONOMICO TRIENNALE 2026-2028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</si>
</sst>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3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1"/>
      <color indexed="8"/>
      <name val="Calibri"/>
      <family val="2"/>
    </font>
    <font>
      <b/>
      <i/>
      <sz val="16"/>
      <color indexed="8"/>
      <name val="Calibri"/>
      <family val="2"/>
    </font>
    <font>
      <b/>
      <sz val="16"/>
      <color indexed="10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9"/>
      <name val="Calibri"/>
      <family val="2"/>
    </font>
    <font>
      <b/>
      <sz val="16"/>
      <color indexed="9"/>
      <name val="Calibri"/>
      <family val="2"/>
    </font>
    <font>
      <sz val="14"/>
      <color indexed="9"/>
      <name val="Calibri"/>
      <family val="2"/>
    </font>
    <font>
      <b/>
      <sz val="13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10"/>
        <bgColor indexed="16"/>
      </patternFill>
    </fill>
    <fill>
      <patternFill patternType="solid">
        <fgColor indexed="9"/>
        <b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50">
    <xf numFmtId="0" fontId="0" fillId="0" borderId="0"/>
    <xf numFmtId="0" fontId="8" fillId="0" borderId="0" applyNumberFormat="0" applyFill="0" applyBorder="0" applyProtection="0">
      <alignment horizontal="center"/>
    </xf>
    <xf numFmtId="0" fontId="8" fillId="0" borderId="0" applyNumberFormat="0" applyFill="0" applyBorder="0" applyProtection="0">
      <alignment horizontal="center" textRotation="90"/>
    </xf>
    <xf numFmtId="0" fontId="7" fillId="0" borderId="0" applyNumberFormat="0" applyFill="0" applyBorder="0" applyProtection="0"/>
    <xf numFmtId="164" fontId="7" fillId="0" borderId="0" applyFill="0" applyBorder="0" applyProtection="0"/>
    <xf numFmtId="0" fontId="6" fillId="0" borderId="0"/>
    <xf numFmtId="0" fontId="5" fillId="0" borderId="0"/>
    <xf numFmtId="0" fontId="17" fillId="0" borderId="0"/>
    <xf numFmtId="0" fontId="5" fillId="0" borderId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8" fillId="11" borderId="9" applyNumberFormat="0" applyAlignment="0" applyProtection="0"/>
    <xf numFmtId="0" fontId="19" fillId="0" borderId="10" applyNumberFormat="0" applyFill="0" applyAlignment="0" applyProtection="0"/>
    <xf numFmtId="0" fontId="20" fillId="15" borderId="11" applyNumberFormat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5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4" borderId="0" applyNumberFormat="0" applyBorder="0" applyAlignment="0" applyProtection="0"/>
    <xf numFmtId="0" fontId="21" fillId="5" borderId="9" applyNumberFormat="0" applyAlignment="0" applyProtection="0"/>
    <xf numFmtId="0" fontId="22" fillId="12" borderId="0" applyNumberFormat="0" applyBorder="0" applyAlignment="0" applyProtection="0"/>
    <xf numFmtId="0" fontId="17" fillId="7" borderId="12" applyNumberFormat="0" applyFont="0" applyAlignment="0" applyProtection="0"/>
    <xf numFmtId="0" fontId="23" fillId="11" borderId="13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10" fillId="0" borderId="17" applyNumberFormat="0" applyFill="0" applyAlignment="0" applyProtection="0"/>
    <xf numFmtId="0" fontId="30" fillId="19" borderId="0" applyNumberFormat="0" applyBorder="0" applyAlignment="0" applyProtection="0"/>
    <xf numFmtId="0" fontId="31" fillId="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25" applyNumberFormat="0" applyFill="0" applyAlignment="0" applyProtection="0"/>
    <xf numFmtId="0" fontId="23" fillId="11" borderId="32" applyNumberFormat="0" applyAlignment="0" applyProtection="0"/>
    <xf numFmtId="0" fontId="23" fillId="11" borderId="2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11" borderId="9" applyNumberFormat="0" applyAlignment="0" applyProtection="0"/>
    <xf numFmtId="0" fontId="21" fillId="5" borderId="9" applyNumberFormat="0" applyAlignment="0" applyProtection="0"/>
    <xf numFmtId="0" fontId="18" fillId="11" borderId="9" applyNumberFormat="0" applyAlignment="0" applyProtection="0"/>
    <xf numFmtId="0" fontId="21" fillId="5" borderId="9" applyNumberFormat="0" applyAlignment="0" applyProtection="0"/>
    <xf numFmtId="0" fontId="17" fillId="7" borderId="12" applyNumberFormat="0" applyFont="0" applyAlignment="0" applyProtection="0"/>
    <xf numFmtId="0" fontId="23" fillId="11" borderId="13" applyNumberFormat="0" applyAlignment="0" applyProtection="0"/>
    <xf numFmtId="0" fontId="10" fillId="0" borderId="17" applyNumberFormat="0" applyFill="0" applyAlignment="0" applyProtection="0"/>
    <xf numFmtId="0" fontId="18" fillId="11" borderId="9" applyNumberFormat="0" applyAlignment="0" applyProtection="0"/>
    <xf numFmtId="0" fontId="21" fillId="5" borderId="9" applyNumberFormat="0" applyAlignment="0" applyProtection="0"/>
    <xf numFmtId="0" fontId="17" fillId="7" borderId="12" applyNumberFormat="0" applyFont="0" applyAlignment="0" applyProtection="0"/>
    <xf numFmtId="0" fontId="23" fillId="11" borderId="13" applyNumberFormat="0" applyAlignment="0" applyProtection="0"/>
    <xf numFmtId="0" fontId="10" fillId="0" borderId="17" applyNumberFormat="0" applyFill="0" applyAlignment="0" applyProtection="0"/>
    <xf numFmtId="0" fontId="23" fillId="11" borderId="24" applyNumberFormat="0" applyAlignment="0" applyProtection="0"/>
    <xf numFmtId="0" fontId="17" fillId="7" borderId="23" applyNumberFormat="0" applyFont="0" applyAlignment="0" applyProtection="0"/>
    <xf numFmtId="0" fontId="21" fillId="5" borderId="22" applyNumberFormat="0" applyAlignment="0" applyProtection="0"/>
    <xf numFmtId="0" fontId="18" fillId="11" borderId="26" applyNumberFormat="0" applyAlignment="0" applyProtection="0"/>
    <xf numFmtId="0" fontId="18" fillId="11" borderId="18" applyNumberFormat="0" applyAlignment="0" applyProtection="0"/>
    <xf numFmtId="0" fontId="18" fillId="11" borderId="22" applyNumberFormat="0" applyAlignment="0" applyProtection="0"/>
    <xf numFmtId="0" fontId="18" fillId="11" borderId="30" applyNumberFormat="0" applyAlignment="0" applyProtection="0"/>
    <xf numFmtId="0" fontId="21" fillId="5" borderId="26" applyNumberFormat="0" applyAlignment="0" applyProtection="0"/>
    <xf numFmtId="0" fontId="17" fillId="7" borderId="27" applyNumberFormat="0" applyFont="0" applyAlignment="0" applyProtection="0"/>
    <xf numFmtId="0" fontId="21" fillId="5" borderId="18" applyNumberFormat="0" applyAlignment="0" applyProtection="0"/>
    <xf numFmtId="0" fontId="17" fillId="7" borderId="19" applyNumberFormat="0" applyFont="0" applyAlignment="0" applyProtection="0"/>
    <xf numFmtId="0" fontId="23" fillId="11" borderId="20" applyNumberFormat="0" applyAlignment="0" applyProtection="0"/>
    <xf numFmtId="0" fontId="21" fillId="5" borderId="30" applyNumberFormat="0" applyAlignment="0" applyProtection="0"/>
    <xf numFmtId="0" fontId="17" fillId="7" borderId="31" applyNumberFormat="0" applyFont="0" applyAlignment="0" applyProtection="0"/>
    <xf numFmtId="0" fontId="10" fillId="0" borderId="21" applyNumberFormat="0" applyFill="0" applyAlignment="0" applyProtection="0"/>
    <xf numFmtId="0" fontId="10" fillId="0" borderId="29" applyNumberFormat="0" applyFill="0" applyAlignment="0" applyProtection="0"/>
    <xf numFmtId="0" fontId="18" fillId="11" borderId="18" applyNumberFormat="0" applyAlignment="0" applyProtection="0"/>
    <xf numFmtId="0" fontId="21" fillId="5" borderId="18" applyNumberFormat="0" applyAlignment="0" applyProtection="0"/>
    <xf numFmtId="0" fontId="18" fillId="11" borderId="18" applyNumberFormat="0" applyAlignment="0" applyProtection="0"/>
    <xf numFmtId="0" fontId="21" fillId="5" borderId="18" applyNumberFormat="0" applyAlignment="0" applyProtection="0"/>
    <xf numFmtId="0" fontId="17" fillId="7" borderId="19" applyNumberFormat="0" applyFont="0" applyAlignment="0" applyProtection="0"/>
    <xf numFmtId="0" fontId="23" fillId="11" borderId="20" applyNumberFormat="0" applyAlignment="0" applyProtection="0"/>
    <xf numFmtId="0" fontId="10" fillId="0" borderId="21" applyNumberFormat="0" applyFill="0" applyAlignment="0" applyProtection="0"/>
    <xf numFmtId="0" fontId="18" fillId="11" borderId="18" applyNumberFormat="0" applyAlignment="0" applyProtection="0"/>
    <xf numFmtId="0" fontId="21" fillId="5" borderId="18" applyNumberFormat="0" applyAlignment="0" applyProtection="0"/>
    <xf numFmtId="0" fontId="17" fillId="7" borderId="19" applyNumberFormat="0" applyFont="0" applyAlignment="0" applyProtection="0"/>
    <xf numFmtId="0" fontId="23" fillId="11" borderId="20" applyNumberFormat="0" applyAlignment="0" applyProtection="0"/>
    <xf numFmtId="0" fontId="10" fillId="0" borderId="21" applyNumberFormat="0" applyFill="0" applyAlignment="0" applyProtection="0"/>
    <xf numFmtId="0" fontId="10" fillId="0" borderId="33" applyNumberFormat="0" applyFill="0" applyAlignment="0" applyProtection="0"/>
    <xf numFmtId="0" fontId="18" fillId="11" borderId="22" applyNumberFormat="0" applyAlignment="0" applyProtection="0"/>
    <xf numFmtId="0" fontId="21" fillId="5" borderId="22" applyNumberFormat="0" applyAlignment="0" applyProtection="0"/>
    <xf numFmtId="0" fontId="18" fillId="11" borderId="22" applyNumberFormat="0" applyAlignment="0" applyProtection="0"/>
    <xf numFmtId="0" fontId="21" fillId="5" borderId="22" applyNumberFormat="0" applyAlignment="0" applyProtection="0"/>
    <xf numFmtId="0" fontId="17" fillId="7" borderId="23" applyNumberFormat="0" applyFont="0" applyAlignment="0" applyProtection="0"/>
    <xf numFmtId="0" fontId="23" fillId="11" borderId="24" applyNumberFormat="0" applyAlignment="0" applyProtection="0"/>
    <xf numFmtId="0" fontId="10" fillId="0" borderId="25" applyNumberFormat="0" applyFill="0" applyAlignment="0" applyProtection="0"/>
    <xf numFmtId="0" fontId="18" fillId="11" borderId="22" applyNumberFormat="0" applyAlignment="0" applyProtection="0"/>
    <xf numFmtId="0" fontId="21" fillId="5" borderId="22" applyNumberFormat="0" applyAlignment="0" applyProtection="0"/>
    <xf numFmtId="0" fontId="17" fillId="7" borderId="23" applyNumberFormat="0" applyFont="0" applyAlignment="0" applyProtection="0"/>
    <xf numFmtId="0" fontId="23" fillId="11" borderId="24" applyNumberFormat="0" applyAlignment="0" applyProtection="0"/>
    <xf numFmtId="0" fontId="10" fillId="0" borderId="25" applyNumberFormat="0" applyFill="0" applyAlignment="0" applyProtection="0"/>
    <xf numFmtId="0" fontId="18" fillId="11" borderId="26" applyNumberFormat="0" applyAlignment="0" applyProtection="0"/>
    <xf numFmtId="0" fontId="21" fillId="5" borderId="26" applyNumberFormat="0" applyAlignment="0" applyProtection="0"/>
    <xf numFmtId="0" fontId="18" fillId="11" borderId="26" applyNumberFormat="0" applyAlignment="0" applyProtection="0"/>
    <xf numFmtId="0" fontId="21" fillId="5" borderId="26" applyNumberFormat="0" applyAlignment="0" applyProtection="0"/>
    <xf numFmtId="0" fontId="17" fillId="7" borderId="27" applyNumberFormat="0" applyFont="0" applyAlignment="0" applyProtection="0"/>
    <xf numFmtId="0" fontId="23" fillId="11" borderId="28" applyNumberFormat="0" applyAlignment="0" applyProtection="0"/>
    <xf numFmtId="0" fontId="10" fillId="0" borderId="29" applyNumberFormat="0" applyFill="0" applyAlignment="0" applyProtection="0"/>
    <xf numFmtId="0" fontId="18" fillId="11" borderId="26" applyNumberFormat="0" applyAlignment="0" applyProtection="0"/>
    <xf numFmtId="0" fontId="21" fillId="5" borderId="26" applyNumberFormat="0" applyAlignment="0" applyProtection="0"/>
    <xf numFmtId="0" fontId="17" fillId="7" borderId="27" applyNumberFormat="0" applyFont="0" applyAlignment="0" applyProtection="0"/>
    <xf numFmtId="0" fontId="23" fillId="11" borderId="28" applyNumberFormat="0" applyAlignment="0" applyProtection="0"/>
    <xf numFmtId="0" fontId="10" fillId="0" borderId="29" applyNumberFormat="0" applyFill="0" applyAlignment="0" applyProtection="0"/>
    <xf numFmtId="0" fontId="18" fillId="11" borderId="30" applyNumberFormat="0" applyAlignment="0" applyProtection="0"/>
    <xf numFmtId="0" fontId="21" fillId="5" borderId="30" applyNumberFormat="0" applyAlignment="0" applyProtection="0"/>
    <xf numFmtId="0" fontId="18" fillId="11" borderId="30" applyNumberFormat="0" applyAlignment="0" applyProtection="0"/>
    <xf numFmtId="0" fontId="21" fillId="5" borderId="30" applyNumberFormat="0" applyAlignment="0" applyProtection="0"/>
    <xf numFmtId="0" fontId="17" fillId="7" borderId="31" applyNumberFormat="0" applyFont="0" applyAlignment="0" applyProtection="0"/>
    <xf numFmtId="0" fontId="23" fillId="11" borderId="32" applyNumberFormat="0" applyAlignment="0" applyProtection="0"/>
    <xf numFmtId="0" fontId="10" fillId="0" borderId="33" applyNumberFormat="0" applyFill="0" applyAlignment="0" applyProtection="0"/>
    <xf numFmtId="0" fontId="18" fillId="11" borderId="30" applyNumberFormat="0" applyAlignment="0" applyProtection="0"/>
    <xf numFmtId="0" fontId="21" fillId="5" borderId="30" applyNumberFormat="0" applyAlignment="0" applyProtection="0"/>
    <xf numFmtId="0" fontId="17" fillId="7" borderId="31" applyNumberFormat="0" applyFont="0" applyAlignment="0" applyProtection="0"/>
    <xf numFmtId="0" fontId="23" fillId="11" borderId="32" applyNumberFormat="0" applyAlignment="0" applyProtection="0"/>
    <xf numFmtId="0" fontId="10" fillId="0" borderId="33" applyNumberFormat="0" applyFill="0" applyAlignment="0" applyProtection="0"/>
  </cellStyleXfs>
  <cellXfs count="36">
    <xf numFmtId="0" fontId="0" fillId="0" borderId="0" xfId="0"/>
    <xf numFmtId="49" fontId="10" fillId="0" borderId="1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49" fontId="11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49" fontId="0" fillId="0" borderId="1" xfId="0" applyNumberFormat="1" applyBorder="1"/>
    <xf numFmtId="49" fontId="14" fillId="2" borderId="1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0" fillId="0" borderId="2" xfId="0" applyBorder="1"/>
    <xf numFmtId="0" fontId="15" fillId="0" borderId="3" xfId="0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4" fontId="11" fillId="0" borderId="3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4" fontId="12" fillId="2" borderId="3" xfId="0" applyNumberFormat="1" applyFont="1" applyFill="1" applyBorder="1" applyAlignment="1">
      <alignment vertical="center"/>
    </xf>
    <xf numFmtId="4" fontId="0" fillId="0" borderId="3" xfId="0" applyNumberFormat="1" applyBorder="1"/>
    <xf numFmtId="0" fontId="0" fillId="0" borderId="4" xfId="0" applyBorder="1"/>
    <xf numFmtId="4" fontId="12" fillId="2" borderId="5" xfId="0" applyNumberFormat="1" applyFont="1" applyFill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" fontId="0" fillId="0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Border="1"/>
    <xf numFmtId="49" fontId="14" fillId="2" borderId="6" xfId="0" applyNumberFormat="1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0" fillId="0" borderId="0" xfId="0"/>
    <xf numFmtId="0" fontId="9" fillId="3" borderId="8" xfId="0" applyFont="1" applyFill="1" applyBorder="1" applyAlignment="1">
      <alignment horizontal="center" vertical="center"/>
    </xf>
  </cellXfs>
  <cellStyles count="150">
    <cellStyle name="20% - Colore 1 2" xfId="9" xr:uid="{00000000-0005-0000-0000-000000000000}"/>
    <cellStyle name="20% - Colore 2 2" xfId="10" xr:uid="{00000000-0005-0000-0000-000001000000}"/>
    <cellStyle name="20% - Colore 3 2" xfId="11" xr:uid="{00000000-0005-0000-0000-000002000000}"/>
    <cellStyle name="20% - Colore 4 2" xfId="12" xr:uid="{00000000-0005-0000-0000-000003000000}"/>
    <cellStyle name="20% - Colore 5 2" xfId="13" xr:uid="{00000000-0005-0000-0000-000004000000}"/>
    <cellStyle name="20% - Colore 6 2" xfId="14" xr:uid="{00000000-0005-0000-0000-000005000000}"/>
    <cellStyle name="40% - Colore 1 2" xfId="15" xr:uid="{00000000-0005-0000-0000-000006000000}"/>
    <cellStyle name="40% - Colore 2 2" xfId="16" xr:uid="{00000000-0005-0000-0000-000007000000}"/>
    <cellStyle name="40% - Colore 3 2" xfId="17" xr:uid="{00000000-0005-0000-0000-000008000000}"/>
    <cellStyle name="40% - Colore 4 2" xfId="18" xr:uid="{00000000-0005-0000-0000-000009000000}"/>
    <cellStyle name="40% - Colore 5 2" xfId="19" xr:uid="{00000000-0005-0000-0000-00000A000000}"/>
    <cellStyle name="40% - Colore 6 2" xfId="20" xr:uid="{00000000-0005-0000-0000-00000B000000}"/>
    <cellStyle name="60% - Colore 1 2" xfId="21" xr:uid="{00000000-0005-0000-0000-00000C000000}"/>
    <cellStyle name="60% - Colore 2 2" xfId="22" xr:uid="{00000000-0005-0000-0000-00000D000000}"/>
    <cellStyle name="60% - Colore 3 2" xfId="23" xr:uid="{00000000-0005-0000-0000-00000E000000}"/>
    <cellStyle name="60% - Colore 4 2" xfId="24" xr:uid="{00000000-0005-0000-0000-00000F000000}"/>
    <cellStyle name="60% - Colore 5 2" xfId="25" xr:uid="{00000000-0005-0000-0000-000010000000}"/>
    <cellStyle name="60% - Colore 6 2" xfId="26" xr:uid="{00000000-0005-0000-0000-000011000000}"/>
    <cellStyle name="Calcolo 2" xfId="27" xr:uid="{00000000-0005-0000-0000-000012000000}"/>
    <cellStyle name="Calcolo 2 2" xfId="73" xr:uid="{AD58F8D1-C447-4B9A-8AD9-122D55497914}"/>
    <cellStyle name="Calcolo 2 2 2" xfId="101" xr:uid="{578048F7-DEA9-4747-A265-147678D2A427}"/>
    <cellStyle name="Calcolo 2 2 3" xfId="114" xr:uid="{A1F95052-42DC-46E7-97F1-FA4CEBA47429}"/>
    <cellStyle name="Calcolo 2 2 4" xfId="126" xr:uid="{C3F23FF3-EC05-4940-BF81-A0985984AE30}"/>
    <cellStyle name="Calcolo 2 2 5" xfId="138" xr:uid="{DFD32480-C31C-4645-BFA6-FD2EB624213C}"/>
    <cellStyle name="Calcolo 2 3" xfId="75" xr:uid="{D3A3ECBE-E3D8-4E24-A44C-7DE9038563F2}"/>
    <cellStyle name="Calcolo 2 3 2" xfId="103" xr:uid="{02BEE05D-2931-4C2C-81A9-863F35587AF2}"/>
    <cellStyle name="Calcolo 2 3 3" xfId="116" xr:uid="{F21769A8-222F-44ED-B061-7E60CE6FF0EC}"/>
    <cellStyle name="Calcolo 2 3 4" xfId="128" xr:uid="{0524896B-9E88-44F5-B301-0FC7B57D2907}"/>
    <cellStyle name="Calcolo 2 3 5" xfId="140" xr:uid="{0F6B41EB-F351-4589-8CE3-A8524D692E99}"/>
    <cellStyle name="Calcolo 2 4" xfId="80" xr:uid="{409885CC-2088-4A49-B6B0-51BB7F26E06D}"/>
    <cellStyle name="Calcolo 2 4 2" xfId="108" xr:uid="{6D6B53C4-F0C4-4FDF-AC44-54EBD2765017}"/>
    <cellStyle name="Calcolo 2 4 3" xfId="121" xr:uid="{C98B1F33-2B1C-42B4-9AD6-F1208CF571D7}"/>
    <cellStyle name="Calcolo 2 4 4" xfId="133" xr:uid="{2C88256A-DDCF-4810-87F5-7AAADCD63A60}"/>
    <cellStyle name="Calcolo 2 4 5" xfId="145" xr:uid="{72A3F519-48A0-4223-B218-9753E375582B}"/>
    <cellStyle name="Calcolo 2 5" xfId="89" xr:uid="{B7D28A5A-BCE7-42FC-AEE0-25EFAAAD0EAE}"/>
    <cellStyle name="Calcolo 2 6" xfId="90" xr:uid="{D197DA3C-8D01-40E2-BCBA-7DC9E2D87675}"/>
    <cellStyle name="Calcolo 2 7" xfId="88" xr:uid="{7DD014FE-E520-4C72-B427-4E922EC2AF6D}"/>
    <cellStyle name="Calcolo 2 8" xfId="91" xr:uid="{A2117D33-1D35-4C76-97E4-952FF0D2D838}"/>
    <cellStyle name="Cella collegata 2" xfId="28" xr:uid="{00000000-0005-0000-0000-000013000000}"/>
    <cellStyle name="Cella da controllare 2" xfId="29" xr:uid="{00000000-0005-0000-0000-000014000000}"/>
    <cellStyle name="Colore 1 2" xfId="30" xr:uid="{00000000-0005-0000-0000-000015000000}"/>
    <cellStyle name="Colore 2 2" xfId="31" xr:uid="{00000000-0005-0000-0000-000016000000}"/>
    <cellStyle name="Colore 3 2" xfId="32" xr:uid="{00000000-0005-0000-0000-000017000000}"/>
    <cellStyle name="Colore 4 2" xfId="33" xr:uid="{00000000-0005-0000-0000-000018000000}"/>
    <cellStyle name="Colore 5 2" xfId="34" xr:uid="{00000000-0005-0000-0000-000019000000}"/>
    <cellStyle name="Colore 6 2" xfId="35" xr:uid="{00000000-0005-0000-0000-00001A000000}"/>
    <cellStyle name="Input 2" xfId="36" xr:uid="{00000000-0005-0000-0000-00001B000000}"/>
    <cellStyle name="Input 2 2" xfId="74" xr:uid="{5FC89E97-D50A-4E6E-9FEE-1B5352380D47}"/>
    <cellStyle name="Input 2 2 2" xfId="102" xr:uid="{DC0F5D90-26FD-4831-BDFA-E977C9D2A7A5}"/>
    <cellStyle name="Input 2 2 3" xfId="115" xr:uid="{DC013B74-621B-4C91-BF30-44248A885275}"/>
    <cellStyle name="Input 2 2 4" xfId="127" xr:uid="{A85AC0E2-9EC4-49B7-9C24-CE88F8BBCFA9}"/>
    <cellStyle name="Input 2 2 5" xfId="139" xr:uid="{A82E99D3-7936-46FD-8BFA-7C2344B98E09}"/>
    <cellStyle name="Input 2 3" xfId="76" xr:uid="{2ED9C2B8-FD67-49F5-912D-E9A8A7F5EFE5}"/>
    <cellStyle name="Input 2 3 2" xfId="104" xr:uid="{43E2D5D9-309F-4222-A125-0FDDA2730CAA}"/>
    <cellStyle name="Input 2 3 3" xfId="117" xr:uid="{28ACBB1A-F182-4A5C-8591-0B7CC5F9BD84}"/>
    <cellStyle name="Input 2 3 4" xfId="129" xr:uid="{00CBE5D1-7C96-44C9-9A16-AF0858EB0181}"/>
    <cellStyle name="Input 2 3 5" xfId="141" xr:uid="{7F528BCA-D630-4789-B726-D4225BC0984C}"/>
    <cellStyle name="Input 2 4" xfId="81" xr:uid="{6B34CAC4-ADB8-4962-B929-87DF581E30B2}"/>
    <cellStyle name="Input 2 4 2" xfId="109" xr:uid="{E70A711E-665E-4672-BCE8-223B5A3D55CA}"/>
    <cellStyle name="Input 2 4 3" xfId="122" xr:uid="{999274E6-B441-42DD-995A-8D11ADE6767A}"/>
    <cellStyle name="Input 2 4 4" xfId="134" xr:uid="{42D8DB1E-451B-4D82-8B37-5F9321DFB4DB}"/>
    <cellStyle name="Input 2 4 5" xfId="146" xr:uid="{612E1FAD-D44A-44E8-A19B-B1FF427FEF1C}"/>
    <cellStyle name="Input 2 5" xfId="94" xr:uid="{DB27DEC4-935B-4D21-8461-17C54A0D2AFA}"/>
    <cellStyle name="Input 2 6" xfId="87" xr:uid="{55C05CF9-7AD0-42BF-94AE-EC483547A696}"/>
    <cellStyle name="Input 2 7" xfId="92" xr:uid="{29BA67B8-99CA-4798-BE7E-99AB8C671C6B}"/>
    <cellStyle name="Input 2 8" xfId="97" xr:uid="{EBEF483E-CFB3-426D-97EA-243103AA5065}"/>
    <cellStyle name="Intestazione" xfId="1" xr:uid="{00000000-0005-0000-0000-00001C000000}"/>
    <cellStyle name="Intestazione1" xfId="2" xr:uid="{00000000-0005-0000-0000-00001D000000}"/>
    <cellStyle name="Neutrale 2" xfId="37" xr:uid="{00000000-0005-0000-0000-00001E000000}"/>
    <cellStyle name="Normale" xfId="0" builtinId="0"/>
    <cellStyle name="Normale 2" xfId="5" xr:uid="{00000000-0005-0000-0000-000020000000}"/>
    <cellStyle name="Normale 2 2" xfId="8" xr:uid="{00000000-0005-0000-0000-000021000000}"/>
    <cellStyle name="Normale 2 2 2" xfId="53" xr:uid="{00000000-0005-0000-0000-000022000000}"/>
    <cellStyle name="Normale 2 2 2 2" xfId="69" xr:uid="{A6A88440-03E6-46C4-B5D7-A4CB2FCEC8DE}"/>
    <cellStyle name="Normale 2 2 3" xfId="56" xr:uid="{00000000-0005-0000-0000-000023000000}"/>
    <cellStyle name="Normale 2 2 3 2" xfId="72" xr:uid="{650FAEAB-0A60-4B49-B3AB-D0AD37B61708}"/>
    <cellStyle name="Normale 2 2 4" xfId="62" xr:uid="{28A4080F-A784-467D-BA2E-00EC537996EC}"/>
    <cellStyle name="Normale 2 3" xfId="51" xr:uid="{00000000-0005-0000-0000-000024000000}"/>
    <cellStyle name="Normale 2 3 2" xfId="67" xr:uid="{A8950D10-1918-4CD8-946A-C8FDAAB1AAD0}"/>
    <cellStyle name="Normale 2 4" xfId="54" xr:uid="{00000000-0005-0000-0000-000025000000}"/>
    <cellStyle name="Normale 2 4 2" xfId="70" xr:uid="{2ECEEA9D-02D9-4563-A67E-B0D2D73D8B18}"/>
    <cellStyle name="Normale 2 5" xfId="59" xr:uid="{79DCC69B-558D-40B6-BB1C-B5EB439ECD4C}"/>
    <cellStyle name="Normale 3" xfId="7" xr:uid="{00000000-0005-0000-0000-000026000000}"/>
    <cellStyle name="Normale 4" xfId="6" xr:uid="{00000000-0005-0000-0000-000027000000}"/>
    <cellStyle name="Normale 4 2" xfId="52" xr:uid="{00000000-0005-0000-0000-000028000000}"/>
    <cellStyle name="Normale 4 2 2" xfId="68" xr:uid="{88C0ADD3-D37E-4291-8024-9076D6FEB28A}"/>
    <cellStyle name="Normale 4 3" xfId="55" xr:uid="{00000000-0005-0000-0000-000029000000}"/>
    <cellStyle name="Normale 4 3 2" xfId="71" xr:uid="{F5D0F9AB-5432-4A0A-8116-50C58CF62866}"/>
    <cellStyle name="Normale 4 4" xfId="61" xr:uid="{FD7C4360-2C26-4E78-85A4-09C3FABD1C64}"/>
    <cellStyle name="Normale 5" xfId="50" xr:uid="{00000000-0005-0000-0000-00002A000000}"/>
    <cellStyle name="Normale 5 2" xfId="66" xr:uid="{0E255E4E-29B5-4C37-AB05-6207FB3F2E08}"/>
    <cellStyle name="Normale 6" xfId="57" xr:uid="{00000000-0005-0000-0000-00002B000000}"/>
    <cellStyle name="Normale 6 2" xfId="60" xr:uid="{EA01A2FA-44DE-433E-B719-98F5D76597A4}"/>
    <cellStyle name="Normale 7" xfId="58" xr:uid="{0DE9E6A3-AEE0-4CD0-98AB-3C91D1C83BD1}"/>
    <cellStyle name="Nota 2" xfId="38" xr:uid="{00000000-0005-0000-0000-00002C000000}"/>
    <cellStyle name="Nota 2 2" xfId="77" xr:uid="{B9D3DFD9-95D7-44F9-AB40-99A7E538A7C4}"/>
    <cellStyle name="Nota 2 2 2" xfId="105" xr:uid="{D7D5A914-F5C9-4B40-86B7-2D1D834C8A36}"/>
    <cellStyle name="Nota 2 2 3" xfId="118" xr:uid="{7589B524-A377-4DDD-BDAC-05ECFEBDA4A0}"/>
    <cellStyle name="Nota 2 2 4" xfId="130" xr:uid="{48B7F990-3FE3-4B3F-8000-1EA6E6441A6E}"/>
    <cellStyle name="Nota 2 2 5" xfId="142" xr:uid="{9E91AE54-7167-47A2-A001-CC9499AA4821}"/>
    <cellStyle name="Nota 2 3" xfId="82" xr:uid="{4539DC9A-5F80-43F2-8B6F-6F69EE3018A9}"/>
    <cellStyle name="Nota 2 3 2" xfId="110" xr:uid="{91A03DA8-FAD5-4E6E-B626-49581E14DFF9}"/>
    <cellStyle name="Nota 2 3 3" xfId="123" xr:uid="{239BC493-893D-4E93-8538-9F44296ADDC2}"/>
    <cellStyle name="Nota 2 3 4" xfId="135" xr:uid="{71F819EB-56E6-4C58-851E-C9365C1ED606}"/>
    <cellStyle name="Nota 2 3 5" xfId="147" xr:uid="{6AA87D30-B4F7-4D9B-8E82-361EF87414D1}"/>
    <cellStyle name="Nota 2 4" xfId="95" xr:uid="{5A48E4C3-62B8-4CB1-958D-F9A75B2EEA37}"/>
    <cellStyle name="Nota 2 5" xfId="86" xr:uid="{BC138D45-E69F-4F88-B62A-29C23742B08E}"/>
    <cellStyle name="Nota 2 6" xfId="93" xr:uid="{EF164031-E200-4940-9932-D345AC6D7ED4}"/>
    <cellStyle name="Nota 2 7" xfId="98" xr:uid="{A5B88725-2F61-45A4-99F8-CDD4CCDDCCB2}"/>
    <cellStyle name="Output 2" xfId="39" xr:uid="{00000000-0005-0000-0000-00002D000000}"/>
    <cellStyle name="Output 2 2" xfId="78" xr:uid="{A63226BF-97F0-4D7A-9895-14FD82961566}"/>
    <cellStyle name="Output 2 2 2" xfId="106" xr:uid="{391ECC6B-DD91-4683-8FF1-5F41A7A84BA3}"/>
    <cellStyle name="Output 2 2 3" xfId="119" xr:uid="{00D9E0A8-5017-478E-89B8-B4FA13B7A661}"/>
    <cellStyle name="Output 2 2 4" xfId="131" xr:uid="{905EB85F-F50A-4A8E-A613-5A19CC57B7ED}"/>
    <cellStyle name="Output 2 2 5" xfId="143" xr:uid="{305CF168-8760-4E6B-BD29-F401C3D43167}"/>
    <cellStyle name="Output 2 3" xfId="83" xr:uid="{7E8AACBD-89AB-4117-8499-C1E66304917C}"/>
    <cellStyle name="Output 2 3 2" xfId="111" xr:uid="{A94ABD92-B1C7-425E-AFC5-0CDB445ECB73}"/>
    <cellStyle name="Output 2 3 3" xfId="124" xr:uid="{BA204D35-4199-49AC-9E2D-63EAFAAEA2AF}"/>
    <cellStyle name="Output 2 3 4" xfId="136" xr:uid="{004DB1BD-598C-4B3D-B597-32B4292BEDDA}"/>
    <cellStyle name="Output 2 3 5" xfId="148" xr:uid="{CD5C08A3-1665-49CF-9344-84774E791859}"/>
    <cellStyle name="Output 2 4" xfId="96" xr:uid="{D70CAAB0-FB08-44A8-9CD0-87C6C445EDEB}"/>
    <cellStyle name="Output 2 5" xfId="85" xr:uid="{495EFAAE-07D8-4635-A86F-C3D28EBEAF37}"/>
    <cellStyle name="Output 2 6" xfId="65" xr:uid="{744EA8FD-E6B5-4C22-9509-8244F1FD8AD0}"/>
    <cellStyle name="Output 2 7" xfId="64" xr:uid="{8FED6E43-4E09-4181-A540-7347222EEE0F}"/>
    <cellStyle name="Risultato" xfId="3" xr:uid="{00000000-0005-0000-0000-00002E000000}"/>
    <cellStyle name="Risultato2" xfId="4" xr:uid="{00000000-0005-0000-0000-00002F000000}"/>
    <cellStyle name="Testo avviso 2" xfId="40" xr:uid="{00000000-0005-0000-0000-000030000000}"/>
    <cellStyle name="Testo descrittivo 2" xfId="41" xr:uid="{00000000-0005-0000-0000-000031000000}"/>
    <cellStyle name="Titolo 1 2" xfId="43" xr:uid="{00000000-0005-0000-0000-000032000000}"/>
    <cellStyle name="Titolo 2 2" xfId="44" xr:uid="{00000000-0005-0000-0000-000033000000}"/>
    <cellStyle name="Titolo 3 2" xfId="45" xr:uid="{00000000-0005-0000-0000-000034000000}"/>
    <cellStyle name="Titolo 4 2" xfId="46" xr:uid="{00000000-0005-0000-0000-000035000000}"/>
    <cellStyle name="Titolo 5" xfId="42" xr:uid="{00000000-0005-0000-0000-000036000000}"/>
    <cellStyle name="Totale 2" xfId="47" xr:uid="{00000000-0005-0000-0000-000037000000}"/>
    <cellStyle name="Totale 2 2" xfId="79" xr:uid="{C9540232-ED2A-40AA-8DB7-424A7340F292}"/>
    <cellStyle name="Totale 2 2 2" xfId="107" xr:uid="{7B931473-85C3-4756-9AD1-FE9AE540B3CC}"/>
    <cellStyle name="Totale 2 2 3" xfId="120" xr:uid="{1D5253F4-F129-4E95-B5A8-265BC7C1DEDD}"/>
    <cellStyle name="Totale 2 2 4" xfId="132" xr:uid="{2293B7DC-5453-4F97-AF26-AD9841DC80D5}"/>
    <cellStyle name="Totale 2 2 5" xfId="144" xr:uid="{3DBAB3B6-7929-438A-AF0A-DC5D6A3C0781}"/>
    <cellStyle name="Totale 2 3" xfId="84" xr:uid="{CE9E6385-0A19-407C-9B45-56B985B77F80}"/>
    <cellStyle name="Totale 2 3 2" xfId="112" xr:uid="{DFBB7836-B2EA-46E1-9D22-D30ECCE160F1}"/>
    <cellStyle name="Totale 2 3 3" xfId="125" xr:uid="{4CCDDC4B-26AF-4DE1-A209-66043D4BA2F0}"/>
    <cellStyle name="Totale 2 3 4" xfId="137" xr:uid="{B6B27B78-136E-484E-AA0E-C90AC0DF5787}"/>
    <cellStyle name="Totale 2 3 5" xfId="149" xr:uid="{70FD3841-E39B-405F-9DC0-D519714B98F4}"/>
    <cellStyle name="Totale 2 4" xfId="99" xr:uid="{0896841A-9AC1-417C-B543-D49DAB3655F2}"/>
    <cellStyle name="Totale 2 5" xfId="63" xr:uid="{B54202B2-BD7E-4471-B2E3-2CA6EBD87896}"/>
    <cellStyle name="Totale 2 6" xfId="100" xr:uid="{34D2EA7F-0121-4A99-BEF8-C527D68BB457}"/>
    <cellStyle name="Totale 2 7" xfId="113" xr:uid="{30C92AAD-97B7-4366-B42F-51DCF7E7A1F4}"/>
    <cellStyle name="Valore non valido 2" xfId="48" xr:uid="{00000000-0005-0000-0000-000038000000}"/>
    <cellStyle name="Valore valido 2" xfId="49" xr:uid="{00000000-0005-0000-0000-00003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5C58-8A26-4002-AA26-6BE6D055FDDA}">
  <dimension ref="A1:E88"/>
  <sheetViews>
    <sheetView tabSelected="1" topLeftCell="A10" workbookViewId="0">
      <selection activeCell="R13" sqref="R13"/>
    </sheetView>
  </sheetViews>
  <sheetFormatPr defaultColWidth="12.5703125" defaultRowHeight="15" x14ac:dyDescent="0.25"/>
  <cols>
    <col min="1" max="1" width="10.5703125" style="34" customWidth="1"/>
    <col min="2" max="2" width="76.5703125" style="34" bestFit="1" customWidth="1"/>
    <col min="3" max="3" width="21.5703125" style="34" customWidth="1"/>
    <col min="4" max="5" width="18" style="34" bestFit="1" customWidth="1"/>
    <col min="6" max="57" width="8.5703125" style="34" customWidth="1"/>
    <col min="58" max="16384" width="12.5703125" style="34"/>
  </cols>
  <sheetData>
    <row r="1" spans="1:5" ht="39" customHeight="1" x14ac:dyDescent="0.25">
      <c r="A1" s="35" t="s">
        <v>157</v>
      </c>
      <c r="B1" s="35"/>
      <c r="C1" s="35"/>
      <c r="D1" s="35"/>
      <c r="E1" s="35"/>
    </row>
    <row r="2" spans="1:5" ht="36" customHeight="1" x14ac:dyDescent="0.25">
      <c r="A2" s="1"/>
      <c r="B2" s="9"/>
      <c r="C2" s="15">
        <v>2026</v>
      </c>
      <c r="D2" s="15">
        <v>2027</v>
      </c>
      <c r="E2" s="15">
        <v>2028</v>
      </c>
    </row>
    <row r="3" spans="1:5" ht="25.5" customHeight="1" x14ac:dyDescent="0.25">
      <c r="A3" s="2" t="s">
        <v>0</v>
      </c>
      <c r="B3" s="10" t="s">
        <v>1</v>
      </c>
      <c r="C3" s="17"/>
      <c r="D3" s="17"/>
      <c r="E3" s="17"/>
    </row>
    <row r="4" spans="1:5" ht="30" customHeight="1" x14ac:dyDescent="0.25">
      <c r="A4" s="5" t="s">
        <v>2</v>
      </c>
      <c r="B4" s="11" t="s">
        <v>3</v>
      </c>
      <c r="C4" s="18">
        <v>2700000</v>
      </c>
      <c r="D4" s="18">
        <v>2600000</v>
      </c>
      <c r="E4" s="18">
        <v>2600000</v>
      </c>
    </row>
    <row r="5" spans="1:5" ht="30" customHeight="1" x14ac:dyDescent="0.25">
      <c r="A5" s="6" t="s">
        <v>4</v>
      </c>
      <c r="B5" s="12" t="s">
        <v>5</v>
      </c>
      <c r="C5" s="19">
        <v>2700000</v>
      </c>
      <c r="D5" s="19">
        <v>2600000</v>
      </c>
      <c r="E5" s="19">
        <v>2600000</v>
      </c>
    </row>
    <row r="6" spans="1:5" ht="46.5" customHeight="1" x14ac:dyDescent="0.25">
      <c r="A6" s="5" t="s">
        <v>6</v>
      </c>
      <c r="B6" s="25" t="s">
        <v>7</v>
      </c>
      <c r="C6" s="18">
        <v>3409000</v>
      </c>
      <c r="D6" s="18">
        <v>3509000</v>
      </c>
      <c r="E6" s="18">
        <v>3559000</v>
      </c>
    </row>
    <row r="7" spans="1:5" ht="30" customHeight="1" x14ac:dyDescent="0.25">
      <c r="A7" s="6" t="s">
        <v>8</v>
      </c>
      <c r="B7" s="12" t="s">
        <v>9</v>
      </c>
      <c r="C7" s="19">
        <v>9000</v>
      </c>
      <c r="D7" s="19">
        <v>9000</v>
      </c>
      <c r="E7" s="19">
        <v>9000</v>
      </c>
    </row>
    <row r="8" spans="1:5" ht="30" customHeight="1" x14ac:dyDescent="0.25">
      <c r="A8" s="6" t="s">
        <v>10</v>
      </c>
      <c r="B8" s="12" t="s">
        <v>11</v>
      </c>
      <c r="C8" s="19">
        <v>3400000</v>
      </c>
      <c r="D8" s="19">
        <v>3500000</v>
      </c>
      <c r="E8" s="19">
        <v>3550000</v>
      </c>
    </row>
    <row r="9" spans="1:5" ht="30" customHeight="1" x14ac:dyDescent="0.25">
      <c r="A9" s="6" t="s">
        <v>12</v>
      </c>
      <c r="B9" s="12" t="s">
        <v>13</v>
      </c>
      <c r="C9" s="19">
        <v>0</v>
      </c>
      <c r="D9" s="19">
        <v>0</v>
      </c>
      <c r="E9" s="19">
        <v>0</v>
      </c>
    </row>
    <row r="10" spans="1:5" ht="30" customHeight="1" x14ac:dyDescent="0.25">
      <c r="A10" s="6" t="s">
        <v>14</v>
      </c>
      <c r="B10" s="12" t="s">
        <v>15</v>
      </c>
      <c r="C10" s="19">
        <v>0</v>
      </c>
      <c r="D10" s="19">
        <v>0</v>
      </c>
      <c r="E10" s="19">
        <v>0</v>
      </c>
    </row>
    <row r="11" spans="1:5" ht="30" customHeight="1" x14ac:dyDescent="0.25">
      <c r="A11" s="5" t="s">
        <v>16</v>
      </c>
      <c r="B11" s="11" t="s">
        <v>17</v>
      </c>
      <c r="C11" s="18">
        <v>18742005.039999999</v>
      </c>
      <c r="D11" s="18">
        <v>18711751.120000001</v>
      </c>
      <c r="E11" s="18">
        <v>18711100</v>
      </c>
    </row>
    <row r="12" spans="1:5" ht="39" customHeight="1" x14ac:dyDescent="0.25">
      <c r="A12" s="27" t="s">
        <v>18</v>
      </c>
      <c r="B12" s="28" t="s">
        <v>19</v>
      </c>
      <c r="C12" s="29">
        <v>15792005.039999999</v>
      </c>
      <c r="D12" s="29">
        <v>15761751.119999999</v>
      </c>
      <c r="E12" s="29">
        <v>15761100</v>
      </c>
    </row>
    <row r="13" spans="1:5" ht="30" customHeight="1" x14ac:dyDescent="0.25">
      <c r="A13" s="6" t="s">
        <v>20</v>
      </c>
      <c r="B13" s="12" t="s">
        <v>21</v>
      </c>
      <c r="C13" s="29">
        <v>0</v>
      </c>
      <c r="D13" s="29">
        <v>0</v>
      </c>
      <c r="E13" s="29">
        <v>0</v>
      </c>
    </row>
    <row r="14" spans="1:5" ht="30" customHeight="1" x14ac:dyDescent="0.25">
      <c r="A14" s="6" t="s">
        <v>22</v>
      </c>
      <c r="B14" s="24" t="s">
        <v>23</v>
      </c>
      <c r="C14" s="29">
        <v>2950000</v>
      </c>
      <c r="D14" s="29">
        <v>2950000</v>
      </c>
      <c r="E14" s="29">
        <v>2950000</v>
      </c>
    </row>
    <row r="15" spans="1:5" ht="30" customHeight="1" x14ac:dyDescent="0.25">
      <c r="A15" s="5" t="s">
        <v>24</v>
      </c>
      <c r="B15" s="11" t="s">
        <v>25</v>
      </c>
      <c r="C15" s="18">
        <v>879700</v>
      </c>
      <c r="D15" s="18">
        <v>738700</v>
      </c>
      <c r="E15" s="18">
        <v>738700</v>
      </c>
    </row>
    <row r="16" spans="1:5" ht="30" customHeight="1" x14ac:dyDescent="0.25">
      <c r="A16" s="6" t="s">
        <v>26</v>
      </c>
      <c r="B16" s="12" t="s">
        <v>27</v>
      </c>
      <c r="C16" s="19">
        <v>11000</v>
      </c>
      <c r="D16" s="19">
        <v>10000</v>
      </c>
      <c r="E16" s="19">
        <v>10000</v>
      </c>
    </row>
    <row r="17" spans="1:5" ht="36" customHeight="1" x14ac:dyDescent="0.25">
      <c r="A17" s="6" t="s">
        <v>28</v>
      </c>
      <c r="B17" s="24" t="s">
        <v>29</v>
      </c>
      <c r="C17" s="19">
        <v>9500</v>
      </c>
      <c r="D17" s="19">
        <v>9500</v>
      </c>
      <c r="E17" s="19">
        <v>9500</v>
      </c>
    </row>
    <row r="18" spans="1:5" ht="30" customHeight="1" x14ac:dyDescent="0.25">
      <c r="A18" s="6" t="s">
        <v>30</v>
      </c>
      <c r="B18" s="12" t="s">
        <v>31</v>
      </c>
      <c r="C18" s="19">
        <v>559200</v>
      </c>
      <c r="D18" s="19">
        <v>529200</v>
      </c>
      <c r="E18" s="19">
        <v>529200</v>
      </c>
    </row>
    <row r="19" spans="1:5" ht="30" customHeight="1" x14ac:dyDescent="0.25">
      <c r="A19" s="6" t="s">
        <v>32</v>
      </c>
      <c r="B19" s="12" t="s">
        <v>33</v>
      </c>
      <c r="C19" s="19">
        <v>300000</v>
      </c>
      <c r="D19" s="19">
        <v>190000</v>
      </c>
      <c r="E19" s="19">
        <v>190000</v>
      </c>
    </row>
    <row r="20" spans="1:5" ht="25.5" customHeight="1" x14ac:dyDescent="0.25">
      <c r="A20" s="4"/>
      <c r="B20" s="13" t="s">
        <v>34</v>
      </c>
      <c r="C20" s="20">
        <f>C4+C6+C11+C15</f>
        <v>25730705.039999999</v>
      </c>
      <c r="D20" s="20">
        <f t="shared" ref="D20:E20" si="0">D4+D6+D11+D15</f>
        <v>25559451.120000001</v>
      </c>
      <c r="E20" s="20">
        <f t="shared" si="0"/>
        <v>25608800</v>
      </c>
    </row>
    <row r="21" spans="1:5" ht="9.9499999999999993" customHeight="1" x14ac:dyDescent="0.25">
      <c r="A21" s="7"/>
      <c r="B21" s="14"/>
      <c r="C21" s="21"/>
      <c r="D21" s="21"/>
      <c r="E21" s="21"/>
    </row>
    <row r="22" spans="1:5" ht="25.5" customHeight="1" x14ac:dyDescent="0.25">
      <c r="A22" s="2" t="s">
        <v>35</v>
      </c>
      <c r="B22" s="13" t="s">
        <v>36</v>
      </c>
      <c r="C22" s="20"/>
      <c r="D22" s="20"/>
      <c r="E22" s="20"/>
    </row>
    <row r="23" spans="1:5" ht="30" customHeight="1" x14ac:dyDescent="0.25">
      <c r="A23" s="5" t="s">
        <v>37</v>
      </c>
      <c r="B23" s="11" t="s">
        <v>38</v>
      </c>
      <c r="C23" s="18">
        <v>120800</v>
      </c>
      <c r="D23" s="18">
        <v>80800</v>
      </c>
      <c r="E23" s="18">
        <v>80800</v>
      </c>
    </row>
    <row r="24" spans="1:5" ht="30" customHeight="1" x14ac:dyDescent="0.25">
      <c r="A24" s="6" t="s">
        <v>39</v>
      </c>
      <c r="B24" s="12" t="s">
        <v>40</v>
      </c>
      <c r="C24" s="19">
        <v>3000</v>
      </c>
      <c r="D24" s="19">
        <v>3000</v>
      </c>
      <c r="E24" s="19">
        <v>3000</v>
      </c>
    </row>
    <row r="25" spans="1:5" ht="30" customHeight="1" x14ac:dyDescent="0.25">
      <c r="A25" s="6" t="s">
        <v>41</v>
      </c>
      <c r="B25" s="12" t="s">
        <v>42</v>
      </c>
      <c r="C25" s="19">
        <v>117800</v>
      </c>
      <c r="D25" s="19">
        <v>77800</v>
      </c>
      <c r="E25" s="19">
        <v>77800</v>
      </c>
    </row>
    <row r="26" spans="1:5" ht="30" customHeight="1" x14ac:dyDescent="0.25">
      <c r="A26" s="5" t="s">
        <v>43</v>
      </c>
      <c r="B26" s="11" t="s">
        <v>44</v>
      </c>
      <c r="C26" s="18">
        <v>8011390</v>
      </c>
      <c r="D26" s="18">
        <v>7793790</v>
      </c>
      <c r="E26" s="18">
        <v>7758790</v>
      </c>
    </row>
    <row r="27" spans="1:5" ht="30" customHeight="1" x14ac:dyDescent="0.25">
      <c r="A27" s="6" t="s">
        <v>45</v>
      </c>
      <c r="B27" s="12" t="s">
        <v>46</v>
      </c>
      <c r="C27" s="19">
        <v>62000</v>
      </c>
      <c r="D27" s="19">
        <v>62000</v>
      </c>
      <c r="E27" s="19">
        <v>62000</v>
      </c>
    </row>
    <row r="28" spans="1:5" ht="34.5" customHeight="1" x14ac:dyDescent="0.25">
      <c r="A28" s="6" t="s">
        <v>47</v>
      </c>
      <c r="B28" s="24" t="s">
        <v>48</v>
      </c>
      <c r="C28" s="19">
        <v>9300</v>
      </c>
      <c r="D28" s="19">
        <v>9300</v>
      </c>
      <c r="E28" s="19">
        <v>9300</v>
      </c>
    </row>
    <row r="29" spans="1:5" ht="30" customHeight="1" x14ac:dyDescent="0.25">
      <c r="A29" s="6" t="s">
        <v>49</v>
      </c>
      <c r="B29" s="12" t="s">
        <v>50</v>
      </c>
      <c r="C29" s="19">
        <v>5000</v>
      </c>
      <c r="D29" s="19">
        <v>5000</v>
      </c>
      <c r="E29" s="19">
        <v>5000</v>
      </c>
    </row>
    <row r="30" spans="1:5" ht="30" customHeight="1" x14ac:dyDescent="0.25">
      <c r="A30" s="6" t="s">
        <v>51</v>
      </c>
      <c r="B30" s="12" t="s">
        <v>52</v>
      </c>
      <c r="C30" s="19">
        <v>13000</v>
      </c>
      <c r="D30" s="19">
        <v>13000</v>
      </c>
      <c r="E30" s="19">
        <v>13000</v>
      </c>
    </row>
    <row r="31" spans="1:5" ht="30.75" customHeight="1" x14ac:dyDescent="0.25">
      <c r="A31" s="6" t="s">
        <v>53</v>
      </c>
      <c r="B31" s="12" t="s">
        <v>54</v>
      </c>
      <c r="C31" s="19">
        <v>1605000</v>
      </c>
      <c r="D31" s="19">
        <v>1550000</v>
      </c>
      <c r="E31" s="19">
        <v>1550000</v>
      </c>
    </row>
    <row r="32" spans="1:5" ht="30" customHeight="1" x14ac:dyDescent="0.25">
      <c r="A32" s="6" t="s">
        <v>55</v>
      </c>
      <c r="B32" s="12" t="s">
        <v>56</v>
      </c>
      <c r="C32" s="19">
        <v>940000</v>
      </c>
      <c r="D32" s="19">
        <v>790000</v>
      </c>
      <c r="E32" s="19">
        <v>0</v>
      </c>
    </row>
    <row r="33" spans="1:5" ht="30" customHeight="1" x14ac:dyDescent="0.25">
      <c r="A33" s="6" t="s">
        <v>57</v>
      </c>
      <c r="B33" s="12" t="s">
        <v>58</v>
      </c>
      <c r="C33" s="19">
        <v>1250000</v>
      </c>
      <c r="D33" s="19">
        <v>1300000</v>
      </c>
      <c r="E33" s="19">
        <v>1790000</v>
      </c>
    </row>
    <row r="34" spans="1:5" ht="30" customHeight="1" x14ac:dyDescent="0.25">
      <c r="A34" s="6" t="s">
        <v>59</v>
      </c>
      <c r="B34" s="12" t="s">
        <v>60</v>
      </c>
      <c r="C34" s="19">
        <v>50000</v>
      </c>
      <c r="D34" s="19">
        <v>50000</v>
      </c>
      <c r="E34" s="19">
        <v>50000</v>
      </c>
    </row>
    <row r="35" spans="1:5" ht="30" customHeight="1" x14ac:dyDescent="0.25">
      <c r="A35" s="6" t="s">
        <v>61</v>
      </c>
      <c r="B35" s="12" t="s">
        <v>62</v>
      </c>
      <c r="C35" s="19">
        <v>5000</v>
      </c>
      <c r="D35" s="19">
        <v>5000</v>
      </c>
      <c r="E35" s="19">
        <v>5000</v>
      </c>
    </row>
    <row r="36" spans="1:5" ht="31.5" customHeight="1" x14ac:dyDescent="0.25">
      <c r="A36" s="6" t="s">
        <v>63</v>
      </c>
      <c r="B36" s="24" t="s">
        <v>64</v>
      </c>
      <c r="C36" s="19">
        <v>101000</v>
      </c>
      <c r="D36" s="19">
        <v>83000</v>
      </c>
      <c r="E36" s="19">
        <v>83000</v>
      </c>
    </row>
    <row r="37" spans="1:5" ht="34.5" customHeight="1" x14ac:dyDescent="0.25">
      <c r="A37" s="6" t="s">
        <v>65</v>
      </c>
      <c r="B37" s="12" t="s">
        <v>66</v>
      </c>
      <c r="C37" s="19">
        <v>1535000</v>
      </c>
      <c r="D37" s="19">
        <v>1568000</v>
      </c>
      <c r="E37" s="19">
        <v>1833000</v>
      </c>
    </row>
    <row r="38" spans="1:5" ht="30" customHeight="1" x14ac:dyDescent="0.25">
      <c r="A38" s="6" t="s">
        <v>67</v>
      </c>
      <c r="B38" s="12" t="s">
        <v>68</v>
      </c>
      <c r="C38" s="19">
        <v>1700000</v>
      </c>
      <c r="D38" s="19">
        <v>1700000</v>
      </c>
      <c r="E38" s="19">
        <v>1700000</v>
      </c>
    </row>
    <row r="39" spans="1:5" ht="30" customHeight="1" x14ac:dyDescent="0.25">
      <c r="A39" s="6" t="s">
        <v>69</v>
      </c>
      <c r="B39" s="12" t="s">
        <v>70</v>
      </c>
      <c r="C39" s="19">
        <v>28650</v>
      </c>
      <c r="D39" s="19">
        <v>28050</v>
      </c>
      <c r="E39" s="19">
        <v>28050</v>
      </c>
    </row>
    <row r="40" spans="1:5" ht="30" customHeight="1" x14ac:dyDescent="0.25">
      <c r="A40" s="6" t="s">
        <v>71</v>
      </c>
      <c r="B40" s="12" t="s">
        <v>72</v>
      </c>
      <c r="C40" s="19">
        <v>12000</v>
      </c>
      <c r="D40" s="19">
        <v>12000</v>
      </c>
      <c r="E40" s="19">
        <v>12000</v>
      </c>
    </row>
    <row r="41" spans="1:5" ht="30" customHeight="1" x14ac:dyDescent="0.25">
      <c r="A41" s="6" t="s">
        <v>73</v>
      </c>
      <c r="B41" s="12" t="s">
        <v>74</v>
      </c>
      <c r="C41" s="19">
        <v>249000</v>
      </c>
      <c r="D41" s="19">
        <v>232000</v>
      </c>
      <c r="E41" s="19">
        <v>232000</v>
      </c>
    </row>
    <row r="42" spans="1:5" ht="30" customHeight="1" x14ac:dyDescent="0.25">
      <c r="A42" s="6" t="s">
        <v>75</v>
      </c>
      <c r="B42" s="12" t="s">
        <v>76</v>
      </c>
      <c r="C42" s="19">
        <v>446440</v>
      </c>
      <c r="D42" s="19">
        <v>386440</v>
      </c>
      <c r="E42" s="19">
        <v>386440</v>
      </c>
    </row>
    <row r="43" spans="1:5" ht="30" customHeight="1" x14ac:dyDescent="0.25">
      <c r="A43" s="5" t="s">
        <v>77</v>
      </c>
      <c r="B43" s="11" t="s">
        <v>78</v>
      </c>
      <c r="C43" s="18">
        <v>247100</v>
      </c>
      <c r="D43" s="18">
        <v>223100</v>
      </c>
      <c r="E43" s="18">
        <v>223100</v>
      </c>
    </row>
    <row r="44" spans="1:5" ht="30" customHeight="1" x14ac:dyDescent="0.25">
      <c r="A44" s="6" t="s">
        <v>79</v>
      </c>
      <c r="B44" s="12" t="s">
        <v>80</v>
      </c>
      <c r="C44" s="19">
        <v>224000</v>
      </c>
      <c r="D44" s="19">
        <v>200000</v>
      </c>
      <c r="E44" s="19">
        <v>200000</v>
      </c>
    </row>
    <row r="45" spans="1:5" ht="30" customHeight="1" x14ac:dyDescent="0.25">
      <c r="A45" s="6" t="s">
        <v>81</v>
      </c>
      <c r="B45" s="12" t="s">
        <v>82</v>
      </c>
      <c r="C45" s="19">
        <v>22000</v>
      </c>
      <c r="D45" s="19">
        <v>22000</v>
      </c>
      <c r="E45" s="19">
        <v>22000</v>
      </c>
    </row>
    <row r="46" spans="1:5" ht="30" customHeight="1" x14ac:dyDescent="0.25">
      <c r="A46" s="6" t="s">
        <v>83</v>
      </c>
      <c r="B46" s="12" t="s">
        <v>84</v>
      </c>
      <c r="C46" s="19">
        <v>1100</v>
      </c>
      <c r="D46" s="19">
        <v>1100</v>
      </c>
      <c r="E46" s="19">
        <v>1100</v>
      </c>
    </row>
    <row r="47" spans="1:5" ht="30" customHeight="1" x14ac:dyDescent="0.25">
      <c r="A47" s="5" t="s">
        <v>85</v>
      </c>
      <c r="B47" s="11" t="s">
        <v>86</v>
      </c>
      <c r="C47" s="18">
        <v>1998000</v>
      </c>
      <c r="D47" s="18">
        <v>1998000</v>
      </c>
      <c r="E47" s="18">
        <v>1998000</v>
      </c>
    </row>
    <row r="48" spans="1:5" ht="30" customHeight="1" x14ac:dyDescent="0.25">
      <c r="A48" s="6" t="s">
        <v>87</v>
      </c>
      <c r="B48" s="12" t="s">
        <v>88</v>
      </c>
      <c r="C48" s="19">
        <v>1473000</v>
      </c>
      <c r="D48" s="19">
        <v>1473000</v>
      </c>
      <c r="E48" s="19">
        <v>1473000</v>
      </c>
    </row>
    <row r="49" spans="1:5" ht="30" customHeight="1" x14ac:dyDescent="0.25">
      <c r="A49" s="6" t="s">
        <v>89</v>
      </c>
      <c r="B49" s="12" t="s">
        <v>90</v>
      </c>
      <c r="C49" s="19">
        <v>475000</v>
      </c>
      <c r="D49" s="19">
        <v>475000</v>
      </c>
      <c r="E49" s="19">
        <v>475000</v>
      </c>
    </row>
    <row r="50" spans="1:5" ht="30" customHeight="1" x14ac:dyDescent="0.25">
      <c r="A50" s="6" t="s">
        <v>91</v>
      </c>
      <c r="B50" s="12" t="s">
        <v>92</v>
      </c>
      <c r="C50" s="19">
        <v>0</v>
      </c>
      <c r="D50" s="19">
        <v>0</v>
      </c>
      <c r="E50" s="19">
        <v>0</v>
      </c>
    </row>
    <row r="51" spans="1:5" ht="30" customHeight="1" x14ac:dyDescent="0.25">
      <c r="A51" s="6" t="s">
        <v>93</v>
      </c>
      <c r="B51" s="12" t="s">
        <v>94</v>
      </c>
      <c r="C51" s="19">
        <v>50000</v>
      </c>
      <c r="D51" s="19">
        <v>50000</v>
      </c>
      <c r="E51" s="19">
        <v>50000</v>
      </c>
    </row>
    <row r="52" spans="1:5" ht="30" customHeight="1" x14ac:dyDescent="0.25">
      <c r="A52" s="5" t="s">
        <v>95</v>
      </c>
      <c r="B52" s="11" t="s">
        <v>96</v>
      </c>
      <c r="C52" s="18">
        <v>575700</v>
      </c>
      <c r="D52" s="18">
        <v>533840</v>
      </c>
      <c r="E52" s="18">
        <v>533840</v>
      </c>
    </row>
    <row r="53" spans="1:5" ht="30" customHeight="1" x14ac:dyDescent="0.25">
      <c r="A53" s="6" t="s">
        <v>97</v>
      </c>
      <c r="B53" s="12" t="s">
        <v>98</v>
      </c>
      <c r="C53" s="19">
        <v>420100</v>
      </c>
      <c r="D53" s="19">
        <v>418600</v>
      </c>
      <c r="E53" s="19">
        <v>418600</v>
      </c>
    </row>
    <row r="54" spans="1:5" ht="30" customHeight="1" x14ac:dyDescent="0.25">
      <c r="A54" s="6" t="s">
        <v>99</v>
      </c>
      <c r="B54" s="12" t="s">
        <v>100</v>
      </c>
      <c r="C54" s="19">
        <v>98200</v>
      </c>
      <c r="D54" s="19">
        <v>98200</v>
      </c>
      <c r="E54" s="19">
        <v>98200</v>
      </c>
    </row>
    <row r="55" spans="1:5" ht="30" customHeight="1" x14ac:dyDescent="0.25">
      <c r="A55" s="6" t="s">
        <v>101</v>
      </c>
      <c r="B55" s="12" t="s">
        <v>102</v>
      </c>
      <c r="C55" s="19">
        <v>16000</v>
      </c>
      <c r="D55" s="19">
        <v>16000</v>
      </c>
      <c r="E55" s="19">
        <v>16000</v>
      </c>
    </row>
    <row r="56" spans="1:5" ht="30" customHeight="1" x14ac:dyDescent="0.25">
      <c r="A56" s="6" t="s">
        <v>103</v>
      </c>
      <c r="B56" s="12" t="s">
        <v>104</v>
      </c>
      <c r="C56" s="19">
        <v>41400</v>
      </c>
      <c r="D56" s="19">
        <v>1040</v>
      </c>
      <c r="E56" s="19">
        <v>1040</v>
      </c>
    </row>
    <row r="57" spans="1:5" ht="30" customHeight="1" x14ac:dyDescent="0.25">
      <c r="A57" s="5" t="s">
        <v>105</v>
      </c>
      <c r="B57" s="11" t="s">
        <v>106</v>
      </c>
      <c r="C57" s="18">
        <v>2950000</v>
      </c>
      <c r="D57" s="18">
        <v>2950000</v>
      </c>
      <c r="E57" s="18">
        <v>2950000</v>
      </c>
    </row>
    <row r="58" spans="1:5" ht="30" customHeight="1" x14ac:dyDescent="0.25">
      <c r="A58" s="6" t="s">
        <v>107</v>
      </c>
      <c r="B58" s="12" t="s">
        <v>108</v>
      </c>
      <c r="C58" s="19">
        <v>2912000</v>
      </c>
      <c r="D58" s="19">
        <v>2912000</v>
      </c>
      <c r="E58" s="19">
        <v>2912000</v>
      </c>
    </row>
    <row r="59" spans="1:5" ht="30" customHeight="1" x14ac:dyDescent="0.25">
      <c r="A59" s="6" t="s">
        <v>109</v>
      </c>
      <c r="B59" s="12" t="s">
        <v>110</v>
      </c>
      <c r="C59" s="19">
        <v>38000</v>
      </c>
      <c r="D59" s="19">
        <v>38000</v>
      </c>
      <c r="E59" s="19">
        <v>38000</v>
      </c>
    </row>
    <row r="60" spans="1:5" ht="30" customHeight="1" x14ac:dyDescent="0.25">
      <c r="A60" s="5" t="s">
        <v>111</v>
      </c>
      <c r="B60" s="11" t="s">
        <v>112</v>
      </c>
      <c r="C60" s="18">
        <f>SUM(C61:C64)</f>
        <v>11224215.039999999</v>
      </c>
      <c r="D60" s="18">
        <f t="shared" ref="D60:E60" si="1">SUM(D61:D64)</f>
        <v>11376421.119999999</v>
      </c>
      <c r="E60" s="18">
        <f t="shared" si="1"/>
        <v>11460770</v>
      </c>
    </row>
    <row r="61" spans="1:5" ht="30" customHeight="1" x14ac:dyDescent="0.25">
      <c r="A61" s="6" t="s">
        <v>113</v>
      </c>
      <c r="B61" s="12" t="s">
        <v>114</v>
      </c>
      <c r="C61" s="19">
        <v>50000</v>
      </c>
      <c r="D61" s="19">
        <v>50000</v>
      </c>
      <c r="E61" s="19">
        <v>50000</v>
      </c>
    </row>
    <row r="62" spans="1:5" ht="30" customHeight="1" x14ac:dyDescent="0.25">
      <c r="A62" s="6" t="s">
        <v>115</v>
      </c>
      <c r="B62" s="12" t="s">
        <v>116</v>
      </c>
      <c r="C62" s="19">
        <v>10131401.039999999</v>
      </c>
      <c r="D62" s="19">
        <v>10886421.119999999</v>
      </c>
      <c r="E62" s="19">
        <v>10970770</v>
      </c>
    </row>
    <row r="63" spans="1:5" ht="40.5" customHeight="1" x14ac:dyDescent="0.25">
      <c r="A63" s="6" t="s">
        <v>117</v>
      </c>
      <c r="B63" s="12" t="s">
        <v>118</v>
      </c>
      <c r="C63" s="19">
        <v>70000</v>
      </c>
      <c r="D63" s="19">
        <v>40000</v>
      </c>
      <c r="E63" s="19">
        <v>40000</v>
      </c>
    </row>
    <row r="64" spans="1:5" ht="62.25" customHeight="1" x14ac:dyDescent="0.25">
      <c r="A64" s="6" t="s">
        <v>119</v>
      </c>
      <c r="B64" s="30" t="s">
        <v>156</v>
      </c>
      <c r="C64" s="19">
        <v>972814</v>
      </c>
      <c r="D64" s="19">
        <v>400000</v>
      </c>
      <c r="E64" s="19">
        <v>400000</v>
      </c>
    </row>
    <row r="65" spans="1:5" ht="30" customHeight="1" x14ac:dyDescent="0.25">
      <c r="A65" s="5" t="s">
        <v>120</v>
      </c>
      <c r="B65" s="11" t="s">
        <v>121</v>
      </c>
      <c r="C65" s="18">
        <v>140500</v>
      </c>
      <c r="D65" s="18">
        <v>140500</v>
      </c>
      <c r="E65" s="18">
        <v>140500</v>
      </c>
    </row>
    <row r="66" spans="1:5" ht="30" customHeight="1" x14ac:dyDescent="0.25">
      <c r="A66" s="6" t="s">
        <v>122</v>
      </c>
      <c r="B66" s="12" t="s">
        <v>123</v>
      </c>
      <c r="C66" s="19">
        <v>35000</v>
      </c>
      <c r="D66" s="19">
        <v>35000</v>
      </c>
      <c r="E66" s="19">
        <v>35000</v>
      </c>
    </row>
    <row r="67" spans="1:5" ht="30" customHeight="1" x14ac:dyDescent="0.25">
      <c r="A67" s="6" t="s">
        <v>124</v>
      </c>
      <c r="B67" s="12" t="s">
        <v>125</v>
      </c>
      <c r="C67" s="19">
        <v>0</v>
      </c>
      <c r="D67" s="19">
        <v>0</v>
      </c>
      <c r="E67" s="19">
        <v>0</v>
      </c>
    </row>
    <row r="68" spans="1:5" ht="30" customHeight="1" x14ac:dyDescent="0.25">
      <c r="A68" s="6" t="s">
        <v>126</v>
      </c>
      <c r="B68" s="12" t="s">
        <v>127</v>
      </c>
      <c r="C68" s="19">
        <v>105500</v>
      </c>
      <c r="D68" s="19">
        <v>105500</v>
      </c>
      <c r="E68" s="19">
        <v>105500</v>
      </c>
    </row>
    <row r="69" spans="1:5" ht="25.5" customHeight="1" x14ac:dyDescent="0.25">
      <c r="A69" s="8"/>
      <c r="B69" s="13" t="s">
        <v>128</v>
      </c>
      <c r="C69" s="20">
        <f>C23+C26+C43+C47+C52+C57+C60+C65</f>
        <v>25267705.039999999</v>
      </c>
      <c r="D69" s="20">
        <f t="shared" ref="D69:E69" si="2">D23+D26+D43+D47+D52+D57+D60+D65</f>
        <v>25096451.119999997</v>
      </c>
      <c r="E69" s="20">
        <f t="shared" si="2"/>
        <v>25145800</v>
      </c>
    </row>
    <row r="70" spans="1:5" ht="9.9499999999999993" customHeight="1" x14ac:dyDescent="0.25">
      <c r="C70" s="22"/>
      <c r="D70" s="22"/>
      <c r="E70" s="22"/>
    </row>
    <row r="71" spans="1:5" ht="40.5" customHeight="1" x14ac:dyDescent="0.25">
      <c r="A71" s="8"/>
      <c r="B71" s="26" t="s">
        <v>129</v>
      </c>
      <c r="C71" s="20">
        <v>463000</v>
      </c>
      <c r="D71" s="20">
        <v>463000</v>
      </c>
      <c r="E71" s="20">
        <v>463000</v>
      </c>
    </row>
    <row r="72" spans="1:5" ht="9.9499999999999993" customHeight="1" x14ac:dyDescent="0.25">
      <c r="C72" s="22"/>
      <c r="D72" s="22"/>
      <c r="E72" s="22"/>
    </row>
    <row r="73" spans="1:5" ht="25.5" customHeight="1" x14ac:dyDescent="0.25">
      <c r="A73" s="2" t="s">
        <v>130</v>
      </c>
      <c r="B73" s="13" t="s">
        <v>131</v>
      </c>
      <c r="C73" s="20">
        <v>-13000</v>
      </c>
      <c r="D73" s="20">
        <v>-13000</v>
      </c>
      <c r="E73" s="20">
        <v>-13000</v>
      </c>
    </row>
    <row r="74" spans="1:5" ht="30" customHeight="1" x14ac:dyDescent="0.25">
      <c r="A74" s="5" t="s">
        <v>132</v>
      </c>
      <c r="B74" s="11" t="s">
        <v>133</v>
      </c>
      <c r="C74" s="18">
        <v>7000</v>
      </c>
      <c r="D74" s="18">
        <v>7000</v>
      </c>
      <c r="E74" s="18">
        <v>7000</v>
      </c>
    </row>
    <row r="75" spans="1:5" ht="30" customHeight="1" x14ac:dyDescent="0.25">
      <c r="A75" s="6" t="s">
        <v>134</v>
      </c>
      <c r="B75" s="12" t="s">
        <v>135</v>
      </c>
      <c r="C75" s="19">
        <v>7000</v>
      </c>
      <c r="D75" s="19">
        <v>7000</v>
      </c>
      <c r="E75" s="19">
        <v>7000</v>
      </c>
    </row>
    <row r="76" spans="1:5" ht="30" customHeight="1" x14ac:dyDescent="0.25">
      <c r="A76" s="5" t="s">
        <v>136</v>
      </c>
      <c r="B76" s="11" t="s">
        <v>137</v>
      </c>
      <c r="C76" s="18">
        <v>20000</v>
      </c>
      <c r="D76" s="18">
        <v>20000</v>
      </c>
      <c r="E76" s="18">
        <v>20000</v>
      </c>
    </row>
    <row r="77" spans="1:5" ht="30" customHeight="1" x14ac:dyDescent="0.25">
      <c r="A77" s="6" t="s">
        <v>138</v>
      </c>
      <c r="B77" s="12" t="s">
        <v>139</v>
      </c>
      <c r="C77" s="19">
        <v>0</v>
      </c>
      <c r="D77" s="19">
        <v>0</v>
      </c>
      <c r="E77" s="19">
        <v>0</v>
      </c>
    </row>
    <row r="78" spans="1:5" ht="30" customHeight="1" x14ac:dyDescent="0.25">
      <c r="A78" s="6" t="s">
        <v>140</v>
      </c>
      <c r="B78" s="12" t="s">
        <v>141</v>
      </c>
      <c r="C78" s="19">
        <v>0</v>
      </c>
      <c r="D78" s="19">
        <v>0</v>
      </c>
      <c r="E78" s="19">
        <v>0</v>
      </c>
    </row>
    <row r="79" spans="1:5" ht="30" customHeight="1" x14ac:dyDescent="0.25">
      <c r="A79" s="6" t="s">
        <v>142</v>
      </c>
      <c r="B79" s="12" t="s">
        <v>143</v>
      </c>
      <c r="C79" s="19">
        <v>20000</v>
      </c>
      <c r="D79" s="19">
        <v>20000</v>
      </c>
      <c r="E79" s="19">
        <v>20000</v>
      </c>
    </row>
    <row r="80" spans="1:5" ht="25.5" customHeight="1" x14ac:dyDescent="0.25">
      <c r="A80" s="3" t="s">
        <v>144</v>
      </c>
      <c r="B80" s="10" t="s">
        <v>145</v>
      </c>
      <c r="C80" s="16">
        <v>0</v>
      </c>
      <c r="D80" s="16">
        <v>0</v>
      </c>
      <c r="E80" s="16">
        <v>0</v>
      </c>
    </row>
    <row r="81" spans="1:5" ht="30" customHeight="1" x14ac:dyDescent="0.25">
      <c r="A81" s="5" t="s">
        <v>146</v>
      </c>
      <c r="B81" s="11" t="s">
        <v>147</v>
      </c>
      <c r="C81" s="18">
        <v>0</v>
      </c>
      <c r="D81" s="18">
        <v>0</v>
      </c>
      <c r="E81" s="18">
        <v>0</v>
      </c>
    </row>
    <row r="82" spans="1:5" ht="30" customHeight="1" x14ac:dyDescent="0.25">
      <c r="A82" s="6" t="s">
        <v>148</v>
      </c>
      <c r="B82" s="12" t="s">
        <v>149</v>
      </c>
      <c r="C82" s="19">
        <v>0</v>
      </c>
      <c r="D82" s="19">
        <v>0</v>
      </c>
      <c r="E82" s="19">
        <v>0</v>
      </c>
    </row>
    <row r="83" spans="1:5" ht="30" customHeight="1" x14ac:dyDescent="0.25">
      <c r="A83" s="6" t="s">
        <v>150</v>
      </c>
      <c r="B83" s="12" t="s">
        <v>151</v>
      </c>
      <c r="C83" s="19">
        <v>0</v>
      </c>
      <c r="D83" s="19">
        <v>0</v>
      </c>
      <c r="E83" s="19">
        <v>0</v>
      </c>
    </row>
    <row r="84" spans="1:5" ht="25.5" customHeight="1" x14ac:dyDescent="0.25">
      <c r="A84" s="8"/>
      <c r="B84" s="13" t="s">
        <v>152</v>
      </c>
      <c r="C84" s="20">
        <v>450000</v>
      </c>
      <c r="D84" s="20">
        <v>450000</v>
      </c>
      <c r="E84" s="20">
        <v>450000</v>
      </c>
    </row>
    <row r="85" spans="1:5" ht="9.9499999999999993" customHeight="1" x14ac:dyDescent="0.25">
      <c r="A85" s="6"/>
      <c r="B85" s="12"/>
      <c r="C85" s="19"/>
      <c r="D85" s="19"/>
      <c r="E85" s="19"/>
    </row>
    <row r="86" spans="1:5" ht="25.5" customHeight="1" x14ac:dyDescent="0.25">
      <c r="A86" s="2" t="s">
        <v>153</v>
      </c>
      <c r="B86" s="13" t="s">
        <v>154</v>
      </c>
      <c r="C86" s="20">
        <v>450000</v>
      </c>
      <c r="D86" s="20">
        <v>450000</v>
      </c>
      <c r="E86" s="20">
        <v>450000</v>
      </c>
    </row>
    <row r="87" spans="1:5" ht="9.9499999999999993" customHeight="1" x14ac:dyDescent="0.25">
      <c r="A87" s="31"/>
      <c r="B87" s="31"/>
      <c r="C87" s="22"/>
      <c r="D87" s="22"/>
      <c r="E87" s="22"/>
    </row>
    <row r="88" spans="1:5" ht="25.5" customHeight="1" x14ac:dyDescent="0.25">
      <c r="A88" s="32"/>
      <c r="B88" s="33" t="s">
        <v>155</v>
      </c>
      <c r="C88" s="23">
        <v>0</v>
      </c>
      <c r="D88" s="23">
        <v>0</v>
      </c>
      <c r="E88" s="23">
        <v>0</v>
      </c>
    </row>
  </sheetData>
  <mergeCells count="1">
    <mergeCell ref="A1:E1"/>
  </mergeCells>
  <pageMargins left="0.31496062992125984" right="0.35433070866141736" top="0.35433070866141736" bottom="0.3937007874015748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thomastagliapietra</dc:creator>
  <cp:lastModifiedBy>Emanuela Vicentini</cp:lastModifiedBy>
  <cp:revision>4</cp:revision>
  <cp:lastPrinted>2026-01-27T09:10:18Z</cp:lastPrinted>
  <dcterms:created xsi:type="dcterms:W3CDTF">2018-11-08T09:51:36Z</dcterms:created>
  <dcterms:modified xsi:type="dcterms:W3CDTF">2026-01-27T11:57:28Z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Olidata S.p.A.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