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919B79B3-AD2D-41C5-AD3A-F5301C691F11}" xr6:coauthVersionLast="47" xr6:coauthVersionMax="47" xr10:uidLastSave="{00000000-0000-0000-0000-000000000000}"/>
  <bookViews>
    <workbookView xWindow="-120" yWindow="-120" windowWidth="29040" windowHeight="15720" xr2:uid="{DA1AA960-EE86-4E29-B927-77CA41103E9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32" i="1"/>
  <c r="K25" i="1"/>
  <c r="H26" i="1"/>
  <c r="H27" i="1"/>
  <c r="H28" i="1"/>
  <c r="H33" i="1"/>
  <c r="H25" i="1"/>
  <c r="E26" i="1"/>
  <c r="E27" i="1"/>
  <c r="E28" i="1"/>
  <c r="E29" i="1"/>
  <c r="E30" i="1"/>
  <c r="E31" i="1"/>
  <c r="E32" i="1"/>
  <c r="E33" i="1"/>
  <c r="E2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D6" i="1"/>
  <c r="F6" i="1"/>
  <c r="G6" i="1"/>
  <c r="H6" i="1"/>
  <c r="I6" i="1"/>
  <c r="J6" i="1"/>
  <c r="J22" i="1" s="1"/>
  <c r="K6" i="1"/>
  <c r="K22" i="1" s="1"/>
  <c r="C6" i="1"/>
  <c r="D2" i="1"/>
  <c r="E2" i="1"/>
  <c r="F2" i="1"/>
  <c r="G2" i="1"/>
  <c r="H2" i="1"/>
  <c r="I2" i="1"/>
  <c r="J2" i="1"/>
  <c r="K2" i="1"/>
  <c r="C2" i="1"/>
  <c r="D22" i="1" l="1"/>
  <c r="G22" i="1"/>
  <c r="E6" i="1"/>
  <c r="C22" i="1"/>
  <c r="E22" i="1"/>
  <c r="I22" i="1"/>
  <c r="H22" i="1"/>
  <c r="F22" i="1"/>
</calcChain>
</file>

<file path=xl/sharedStrings.xml><?xml version="1.0" encoding="utf-8"?>
<sst xmlns="http://schemas.openxmlformats.org/spreadsheetml/2006/main" count="78" uniqueCount="57">
  <si>
    <t>INVESTIMENTI</t>
  </si>
  <si>
    <t>TOTALE 2025</t>
  </si>
  <si>
    <t>III  variazione</t>
  </si>
  <si>
    <t>TOTALE 2026</t>
  </si>
  <si>
    <t>TOTALE 2027</t>
  </si>
  <si>
    <t>IMMOBILIZZAZIONI IMMATERIALI</t>
  </si>
  <si>
    <t>P2025001</t>
  </si>
  <si>
    <t>- Sviluppo software e manutenzione evolutiva</t>
  </si>
  <si>
    <t>P2022006</t>
  </si>
  <si>
    <t>- Manutenzione straordinaria beni di terzi (residenza Mayer)</t>
  </si>
  <si>
    <t>P2025006</t>
  </si>
  <si>
    <t>IMMOBILIZZAZIONI MATERIALI</t>
  </si>
  <si>
    <t>P2016003</t>
  </si>
  <si>
    <t>- Cantierizzazione Mensa /Alloggi S. Margherita</t>
  </si>
  <si>
    <t>P2018001</t>
  </si>
  <si>
    <t>- Arredi Mensa / Alloggi S. Margherita</t>
  </si>
  <si>
    <t>P2022008</t>
  </si>
  <si>
    <t>P2022002</t>
  </si>
  <si>
    <t>- Interventi di straordinaria manutenz.immobili, acquisto beni mobili, arrredi e attrez.</t>
  </si>
  <si>
    <t>P2023002</t>
  </si>
  <si>
    <t>P2024002</t>
  </si>
  <si>
    <t>P2025002</t>
  </si>
  <si>
    <t>P2025003</t>
  </si>
  <si>
    <t>- Q.ta canone studentato S.Bartolameo (C.F.C.S.)</t>
  </si>
  <si>
    <t>P2023004</t>
  </si>
  <si>
    <t>- Acquisto impianti ed attrezzature informatiche</t>
  </si>
  <si>
    <t>P2024004</t>
  </si>
  <si>
    <t>P2025004</t>
  </si>
  <si>
    <t>P2023005</t>
  </si>
  <si>
    <t>- Acquisto mezzo di trasporto stradale</t>
  </si>
  <si>
    <t>P2022050</t>
  </si>
  <si>
    <t>L. 338/2000 - COMPLET. S.BARTOLAMEO - BLOCCOG</t>
  </si>
  <si>
    <t>P2024040</t>
  </si>
  <si>
    <t>L. 338/2000 - EFFICIENTAMENTO ENERGETICO BORINO</t>
  </si>
  <si>
    <t>P2025060</t>
  </si>
  <si>
    <t>L. 338/2000 - EX ASILO  MANIFATTURA ROVERETO</t>
  </si>
  <si>
    <t>TOTALE IMMOBILIZZAZIONI</t>
  </si>
  <si>
    <t>FONTI DI FINANZIAMENTO</t>
  </si>
  <si>
    <t>F2015001</t>
  </si>
  <si>
    <t>- Contributo Prov.le in conto capitale ANTE 2021</t>
  </si>
  <si>
    <t>F202200R</t>
  </si>
  <si>
    <t>- Trasferimento assegnazioni provinciali indistinte - risconto</t>
  </si>
  <si>
    <t>F2022001</t>
  </si>
  <si>
    <t>- Contributo Provinciale in conto capitale 2022</t>
  </si>
  <si>
    <t>F2023001</t>
  </si>
  <si>
    <t>- Contributo Provinciale in conto capitale 2023</t>
  </si>
  <si>
    <t>F2024040</t>
  </si>
  <si>
    <t>- Contributo MUR - decreto 1483/23 - Efficient.Borino</t>
  </si>
  <si>
    <t>F2025050</t>
  </si>
  <si>
    <t>- Contributo MUR - decreto  1488/23 - Blocco G Trento</t>
  </si>
  <si>
    <t>F2025060</t>
  </si>
  <si>
    <t>- Contributo MUR - decreto  1488/23 - Asilo Rovereto</t>
  </si>
  <si>
    <t>F2024001</t>
  </si>
  <si>
    <t>- Contributo Provinciale in conto capitale 2024</t>
  </si>
  <si>
    <t>F2025001</t>
  </si>
  <si>
    <t>- Contributo Provinciale in conto capitale 2025</t>
  </si>
  <si>
    <t>TOTALE 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</si>
</sst>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0" borderId="0" xfId="0" applyNumberFormat="1"/>
    <xf numFmtId="0" fontId="4" fillId="2" borderId="1" xfId="0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4" fontId="4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2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12EE-69EC-496B-AFF4-5B2A09A7E477}">
  <dimension ref="A1:K34"/>
  <sheetViews>
    <sheetView tabSelected="1" workbookViewId="0">
      <selection activeCell="E8" sqref="E8"/>
    </sheetView>
  </sheetViews>
  <sheetFormatPr defaultRowHeight="15" x14ac:dyDescent="0.25"/>
  <cols>
    <col min="1" max="1" width="10" bestFit="1" customWidth="1"/>
    <col min="2" max="2" width="68.5703125" customWidth="1"/>
    <col min="3" max="11" width="18" style="8" customWidth="1"/>
  </cols>
  <sheetData>
    <row r="1" spans="1:11" ht="18.75" x14ac:dyDescent="0.25">
      <c r="A1" s="1"/>
      <c r="B1" s="2" t="s">
        <v>0</v>
      </c>
      <c r="C1" s="10" t="s">
        <v>1</v>
      </c>
      <c r="D1" s="10" t="s">
        <v>2</v>
      </c>
      <c r="E1" s="10" t="s">
        <v>1</v>
      </c>
      <c r="F1" s="10" t="s">
        <v>3</v>
      </c>
      <c r="G1" s="10" t="s">
        <v>2</v>
      </c>
      <c r="H1" s="10" t="s">
        <v>3</v>
      </c>
      <c r="I1" s="10" t="s">
        <v>4</v>
      </c>
      <c r="J1" s="10" t="s">
        <v>2</v>
      </c>
      <c r="K1" s="10" t="s">
        <v>4</v>
      </c>
    </row>
    <row r="2" spans="1:11" ht="18.75" x14ac:dyDescent="0.25">
      <c r="A2" s="3"/>
      <c r="B2" s="9" t="s">
        <v>5</v>
      </c>
      <c r="C2" s="11">
        <f>SUM(C3:C5)</f>
        <v>49320.54</v>
      </c>
      <c r="D2" s="11">
        <f t="shared" ref="D2:K2" si="0">SUM(D3:D5)</f>
        <v>0</v>
      </c>
      <c r="E2" s="11">
        <f t="shared" si="0"/>
        <v>49320.54</v>
      </c>
      <c r="F2" s="11">
        <f t="shared" si="0"/>
        <v>50000</v>
      </c>
      <c r="G2" s="11">
        <f t="shared" si="0"/>
        <v>0</v>
      </c>
      <c r="H2" s="11">
        <f t="shared" si="0"/>
        <v>50000</v>
      </c>
      <c r="I2" s="11">
        <f t="shared" si="0"/>
        <v>0</v>
      </c>
      <c r="J2" s="11">
        <f t="shared" si="0"/>
        <v>0</v>
      </c>
      <c r="K2" s="11">
        <f t="shared" si="0"/>
        <v>0</v>
      </c>
    </row>
    <row r="3" spans="1:11" x14ac:dyDescent="0.25">
      <c r="A3" s="4" t="s">
        <v>6</v>
      </c>
      <c r="B3" s="12" t="s">
        <v>7</v>
      </c>
      <c r="C3" s="7">
        <v>20000</v>
      </c>
      <c r="D3" s="7"/>
      <c r="E3" s="7">
        <v>20000</v>
      </c>
      <c r="F3" s="7">
        <v>20000</v>
      </c>
      <c r="G3" s="7"/>
      <c r="H3" s="7">
        <v>20000</v>
      </c>
      <c r="I3" s="7"/>
      <c r="J3" s="7"/>
      <c r="K3" s="7"/>
    </row>
    <row r="4" spans="1:11" x14ac:dyDescent="0.25">
      <c r="A4" s="5" t="s">
        <v>8</v>
      </c>
      <c r="B4" s="12" t="s">
        <v>9</v>
      </c>
      <c r="C4" s="7">
        <v>29320.54</v>
      </c>
      <c r="D4" s="7"/>
      <c r="E4" s="7">
        <v>29320.54</v>
      </c>
      <c r="F4" s="7"/>
      <c r="G4" s="7"/>
      <c r="H4" s="7"/>
      <c r="I4" s="7"/>
      <c r="J4" s="7"/>
      <c r="K4" s="7"/>
    </row>
    <row r="5" spans="1:11" x14ac:dyDescent="0.25">
      <c r="A5" s="5" t="s">
        <v>10</v>
      </c>
      <c r="B5" s="12" t="s">
        <v>9</v>
      </c>
      <c r="C5" s="7"/>
      <c r="D5" s="7"/>
      <c r="E5" s="7"/>
      <c r="F5" s="7">
        <v>30000</v>
      </c>
      <c r="G5" s="7"/>
      <c r="H5" s="7">
        <v>30000</v>
      </c>
      <c r="I5" s="7"/>
      <c r="J5" s="7"/>
      <c r="K5" s="7"/>
    </row>
    <row r="6" spans="1:11" ht="18.75" x14ac:dyDescent="0.25">
      <c r="A6" s="3"/>
      <c r="B6" s="9" t="s">
        <v>11</v>
      </c>
      <c r="C6" s="11">
        <f>SUM(C7:C21)</f>
        <v>17713931</v>
      </c>
      <c r="D6" s="11">
        <f t="shared" ref="D6:K6" si="1">SUM(D7:D21)</f>
        <v>31721723</v>
      </c>
      <c r="E6" s="11">
        <f t="shared" si="1"/>
        <v>49435654</v>
      </c>
      <c r="F6" s="11">
        <f t="shared" si="1"/>
        <v>10188430.1</v>
      </c>
      <c r="G6" s="11">
        <f t="shared" si="1"/>
        <v>0</v>
      </c>
      <c r="H6" s="11">
        <f t="shared" si="1"/>
        <v>10188430.1</v>
      </c>
      <c r="I6" s="11">
        <f t="shared" si="1"/>
        <v>8580539.0199999996</v>
      </c>
      <c r="J6" s="11">
        <f t="shared" si="1"/>
        <v>0</v>
      </c>
      <c r="K6" s="11">
        <f t="shared" si="1"/>
        <v>8580539.0199999996</v>
      </c>
    </row>
    <row r="7" spans="1:11" x14ac:dyDescent="0.25">
      <c r="A7" s="6" t="s">
        <v>12</v>
      </c>
      <c r="B7" s="13" t="s">
        <v>13</v>
      </c>
      <c r="C7" s="7">
        <v>3944441.23</v>
      </c>
      <c r="D7" s="7"/>
      <c r="E7" s="7">
        <f>C7+D7</f>
        <v>3944441.23</v>
      </c>
      <c r="F7" s="7"/>
      <c r="G7" s="7"/>
      <c r="H7" s="7"/>
      <c r="I7" s="7"/>
      <c r="J7" s="7"/>
      <c r="K7" s="7"/>
    </row>
    <row r="8" spans="1:11" x14ac:dyDescent="0.25">
      <c r="A8" s="6" t="s">
        <v>14</v>
      </c>
      <c r="B8" s="13" t="s">
        <v>15</v>
      </c>
      <c r="C8" s="7">
        <v>921086.18</v>
      </c>
      <c r="D8" s="7"/>
      <c r="E8" s="7">
        <f t="shared" ref="E8:E21" si="2">C8+D8</f>
        <v>921086.18</v>
      </c>
      <c r="F8" s="7"/>
      <c r="G8" s="7"/>
      <c r="H8" s="7"/>
      <c r="I8" s="7"/>
      <c r="J8" s="7"/>
      <c r="K8" s="7"/>
    </row>
    <row r="9" spans="1:11" x14ac:dyDescent="0.25">
      <c r="A9" s="6" t="s">
        <v>16</v>
      </c>
      <c r="B9" s="13" t="s">
        <v>15</v>
      </c>
      <c r="C9" s="7">
        <v>501436.38</v>
      </c>
      <c r="D9" s="7"/>
      <c r="E9" s="7">
        <f t="shared" si="2"/>
        <v>501436.38</v>
      </c>
      <c r="F9" s="7"/>
      <c r="G9" s="7"/>
      <c r="H9" s="7"/>
      <c r="I9" s="7"/>
      <c r="J9" s="7"/>
      <c r="K9" s="7"/>
    </row>
    <row r="10" spans="1:11" x14ac:dyDescent="0.25">
      <c r="A10" s="6" t="s">
        <v>17</v>
      </c>
      <c r="B10" s="14" t="s">
        <v>18</v>
      </c>
      <c r="C10" s="7">
        <v>100000</v>
      </c>
      <c r="D10" s="7"/>
      <c r="E10" s="7">
        <f t="shared" si="2"/>
        <v>100000</v>
      </c>
      <c r="F10" s="7"/>
      <c r="G10" s="7"/>
      <c r="H10" s="7"/>
      <c r="I10" s="7"/>
      <c r="J10" s="7"/>
      <c r="K10" s="7"/>
    </row>
    <row r="11" spans="1:11" x14ac:dyDescent="0.25">
      <c r="A11" s="6" t="s">
        <v>19</v>
      </c>
      <c r="B11" s="14" t="s">
        <v>18</v>
      </c>
      <c r="C11" s="7">
        <v>0</v>
      </c>
      <c r="D11" s="7"/>
      <c r="E11" s="7">
        <f t="shared" si="2"/>
        <v>0</v>
      </c>
      <c r="F11" s="7"/>
      <c r="G11" s="7"/>
      <c r="H11" s="7"/>
      <c r="I11" s="7"/>
      <c r="J11" s="7"/>
      <c r="K11" s="7"/>
    </row>
    <row r="12" spans="1:11" x14ac:dyDescent="0.25">
      <c r="A12" s="6" t="s">
        <v>20</v>
      </c>
      <c r="B12" s="14" t="s">
        <v>18</v>
      </c>
      <c r="C12" s="7">
        <v>26000</v>
      </c>
      <c r="D12" s="7"/>
      <c r="E12" s="7">
        <f t="shared" si="2"/>
        <v>26000</v>
      </c>
      <c r="F12" s="7"/>
      <c r="G12" s="7"/>
      <c r="H12" s="7"/>
      <c r="I12" s="7"/>
      <c r="J12" s="7"/>
      <c r="K12" s="7"/>
    </row>
    <row r="13" spans="1:11" x14ac:dyDescent="0.25">
      <c r="A13" s="6" t="s">
        <v>21</v>
      </c>
      <c r="B13" s="14" t="s">
        <v>18</v>
      </c>
      <c r="C13" s="7">
        <v>649536.01</v>
      </c>
      <c r="D13" s="7">
        <v>2224835.89</v>
      </c>
      <c r="E13" s="7">
        <f t="shared" si="2"/>
        <v>2874371.9000000004</v>
      </c>
      <c r="F13" s="7">
        <v>170000</v>
      </c>
      <c r="G13" s="7"/>
      <c r="H13" s="7">
        <v>170000</v>
      </c>
      <c r="I13" s="7"/>
      <c r="J13" s="7"/>
      <c r="K13" s="7"/>
    </row>
    <row r="14" spans="1:11" x14ac:dyDescent="0.25">
      <c r="A14" s="6" t="s">
        <v>22</v>
      </c>
      <c r="B14" s="13" t="s">
        <v>23</v>
      </c>
      <c r="C14" s="7">
        <v>1516482.06</v>
      </c>
      <c r="D14" s="7"/>
      <c r="E14" s="7">
        <f t="shared" si="2"/>
        <v>1516482.06</v>
      </c>
      <c r="F14" s="7">
        <v>1500000</v>
      </c>
      <c r="G14" s="7"/>
      <c r="H14" s="7">
        <v>1500000</v>
      </c>
      <c r="I14" s="7">
        <v>5587000</v>
      </c>
      <c r="J14" s="7"/>
      <c r="K14" s="7">
        <v>5587000</v>
      </c>
    </row>
    <row r="15" spans="1:11" x14ac:dyDescent="0.25">
      <c r="A15" s="6" t="s">
        <v>24</v>
      </c>
      <c r="B15" s="13" t="s">
        <v>25</v>
      </c>
      <c r="C15" s="7"/>
      <c r="D15" s="7"/>
      <c r="E15" s="7">
        <f t="shared" si="2"/>
        <v>0</v>
      </c>
      <c r="F15" s="7"/>
      <c r="G15" s="7"/>
      <c r="H15" s="7"/>
      <c r="I15" s="7"/>
      <c r="J15" s="7"/>
      <c r="K15" s="7"/>
    </row>
    <row r="16" spans="1:11" x14ac:dyDescent="0.25">
      <c r="A16" s="6" t="s">
        <v>26</v>
      </c>
      <c r="B16" s="13" t="s">
        <v>25</v>
      </c>
      <c r="C16" s="7"/>
      <c r="D16" s="7"/>
      <c r="E16" s="7">
        <f t="shared" si="2"/>
        <v>0</v>
      </c>
      <c r="F16" s="7"/>
      <c r="G16" s="7"/>
      <c r="H16" s="7"/>
      <c r="I16" s="7"/>
      <c r="J16" s="7"/>
      <c r="K16" s="7"/>
    </row>
    <row r="17" spans="1:11" x14ac:dyDescent="0.25">
      <c r="A17" s="6" t="s">
        <v>27</v>
      </c>
      <c r="B17" s="13" t="s">
        <v>25</v>
      </c>
      <c r="C17" s="7">
        <v>20000</v>
      </c>
      <c r="D17" s="7"/>
      <c r="E17" s="7">
        <f t="shared" si="2"/>
        <v>20000</v>
      </c>
      <c r="F17" s="7">
        <v>20000</v>
      </c>
      <c r="G17" s="7"/>
      <c r="H17" s="7">
        <v>20000</v>
      </c>
      <c r="I17" s="7"/>
      <c r="J17" s="7"/>
      <c r="K17" s="7"/>
    </row>
    <row r="18" spans="1:11" x14ac:dyDescent="0.25">
      <c r="A18" s="6" t="s">
        <v>28</v>
      </c>
      <c r="B18" s="13" t="s">
        <v>29</v>
      </c>
      <c r="C18" s="7"/>
      <c r="D18" s="7"/>
      <c r="E18" s="7">
        <f t="shared" si="2"/>
        <v>0</v>
      </c>
      <c r="F18" s="7"/>
      <c r="G18" s="7"/>
      <c r="H18" s="7"/>
      <c r="I18" s="7"/>
      <c r="J18" s="7"/>
      <c r="K18" s="7"/>
    </row>
    <row r="19" spans="1:11" x14ac:dyDescent="0.25">
      <c r="A19" s="15" t="s">
        <v>30</v>
      </c>
      <c r="B19" s="16" t="s">
        <v>31</v>
      </c>
      <c r="C19" s="7">
        <v>8476221.7800000012</v>
      </c>
      <c r="D19" s="7">
        <v>2608928.2199999997</v>
      </c>
      <c r="E19" s="7">
        <f t="shared" si="2"/>
        <v>11085150</v>
      </c>
      <c r="F19" s="7">
        <v>8498430.0999999996</v>
      </c>
      <c r="G19" s="7">
        <v>-3667002.09</v>
      </c>
      <c r="H19" s="7">
        <v>4831428.01</v>
      </c>
      <c r="I19" s="7">
        <v>2993539.02</v>
      </c>
      <c r="J19" s="7">
        <v>-2176539.02</v>
      </c>
      <c r="K19" s="7">
        <v>817000</v>
      </c>
    </row>
    <row r="20" spans="1:11" x14ac:dyDescent="0.25">
      <c r="A20" s="17" t="s">
        <v>32</v>
      </c>
      <c r="B20" s="17" t="s">
        <v>33</v>
      </c>
      <c r="C20" s="7">
        <v>1558727.36</v>
      </c>
      <c r="D20" s="7"/>
      <c r="E20" s="7">
        <f t="shared" si="2"/>
        <v>1558727.36</v>
      </c>
      <c r="F20" s="7"/>
      <c r="G20" s="7"/>
      <c r="H20" s="7"/>
      <c r="I20" s="7"/>
      <c r="J20" s="7"/>
      <c r="K20" s="7">
        <v>0</v>
      </c>
    </row>
    <row r="21" spans="1:11" x14ac:dyDescent="0.25">
      <c r="A21" s="15" t="s">
        <v>34</v>
      </c>
      <c r="B21" s="16" t="s">
        <v>35</v>
      </c>
      <c r="C21" s="7"/>
      <c r="D21" s="7">
        <v>26887958.890000001</v>
      </c>
      <c r="E21" s="7">
        <f t="shared" si="2"/>
        <v>26887958.890000001</v>
      </c>
      <c r="F21" s="7"/>
      <c r="G21" s="7">
        <v>3667002.09</v>
      </c>
      <c r="H21" s="7">
        <v>3667002.09</v>
      </c>
      <c r="I21" s="7"/>
      <c r="J21" s="7">
        <v>2176539.02</v>
      </c>
      <c r="K21" s="7">
        <v>2176539.02</v>
      </c>
    </row>
    <row r="22" spans="1:11" ht="18.75" x14ac:dyDescent="0.25">
      <c r="A22" s="3"/>
      <c r="B22" s="9" t="s">
        <v>36</v>
      </c>
      <c r="C22" s="11">
        <f>C2+C6</f>
        <v>17763251.539999999</v>
      </c>
      <c r="D22" s="11">
        <f t="shared" ref="D22:K22" si="3">D2+D6</f>
        <v>31721723</v>
      </c>
      <c r="E22" s="11">
        <f t="shared" si="3"/>
        <v>49484974.539999999</v>
      </c>
      <c r="F22" s="11">
        <f t="shared" si="3"/>
        <v>10238430.1</v>
      </c>
      <c r="G22" s="11">
        <f t="shared" si="3"/>
        <v>0</v>
      </c>
      <c r="H22" s="11">
        <f t="shared" si="3"/>
        <v>10238430.1</v>
      </c>
      <c r="I22" s="11">
        <f t="shared" si="3"/>
        <v>8580539.0199999996</v>
      </c>
      <c r="J22" s="11">
        <f t="shared" si="3"/>
        <v>0</v>
      </c>
      <c r="K22" s="11">
        <f t="shared" si="3"/>
        <v>8580539.0199999996</v>
      </c>
    </row>
    <row r="23" spans="1:11" x14ac:dyDescent="0.25">
      <c r="A23" s="18"/>
      <c r="B23" s="18"/>
      <c r="C23" s="7"/>
      <c r="D23" s="7"/>
      <c r="E23" s="7"/>
      <c r="F23" s="7"/>
      <c r="G23" s="7"/>
      <c r="H23" s="7"/>
      <c r="I23" s="7"/>
      <c r="J23" s="7"/>
      <c r="K23" s="7"/>
    </row>
    <row r="24" spans="1:11" ht="18.75" x14ac:dyDescent="0.25">
      <c r="A24" s="1"/>
      <c r="B24" s="19" t="s">
        <v>37</v>
      </c>
      <c r="C24" s="10" t="s">
        <v>1</v>
      </c>
      <c r="D24" s="10" t="s">
        <v>2</v>
      </c>
      <c r="E24" s="10" t="s">
        <v>1</v>
      </c>
      <c r="F24" s="10" t="s">
        <v>3</v>
      </c>
      <c r="G24" s="10" t="s">
        <v>2</v>
      </c>
      <c r="H24" s="10" t="s">
        <v>3</v>
      </c>
      <c r="I24" s="10" t="s">
        <v>4</v>
      </c>
      <c r="J24" s="10" t="s">
        <v>2</v>
      </c>
      <c r="K24" s="10" t="s">
        <v>4</v>
      </c>
    </row>
    <row r="25" spans="1:11" x14ac:dyDescent="0.25">
      <c r="A25" s="6" t="s">
        <v>38</v>
      </c>
      <c r="B25" s="13" t="s">
        <v>39</v>
      </c>
      <c r="C25" s="7">
        <v>3757954.27</v>
      </c>
      <c r="D25" s="7"/>
      <c r="E25" s="7">
        <f>C25+D25</f>
        <v>3757954.27</v>
      </c>
      <c r="F25" s="7">
        <v>238000</v>
      </c>
      <c r="G25" s="7"/>
      <c r="H25" s="7">
        <f>F25+G25</f>
        <v>238000</v>
      </c>
      <c r="I25" s="7">
        <v>550000</v>
      </c>
      <c r="J25" s="7"/>
      <c r="K25" s="7">
        <f>I25+J25</f>
        <v>550000</v>
      </c>
    </row>
    <row r="26" spans="1:11" x14ac:dyDescent="0.25">
      <c r="A26" s="20" t="s">
        <v>40</v>
      </c>
      <c r="B26" s="13" t="s">
        <v>41</v>
      </c>
      <c r="C26" s="7">
        <v>1500000</v>
      </c>
      <c r="D26" s="7"/>
      <c r="E26" s="7">
        <f t="shared" ref="E26:E33" si="4">C26+D26</f>
        <v>1500000</v>
      </c>
      <c r="F26" s="7">
        <v>3000000</v>
      </c>
      <c r="G26" s="7"/>
      <c r="H26" s="7">
        <f t="shared" ref="H26:H33" si="5">F26+G26</f>
        <v>3000000</v>
      </c>
      <c r="I26" s="7"/>
      <c r="J26" s="7"/>
      <c r="K26" s="7"/>
    </row>
    <row r="27" spans="1:11" x14ac:dyDescent="0.25">
      <c r="A27" s="20" t="s">
        <v>42</v>
      </c>
      <c r="B27" s="13" t="s">
        <v>43</v>
      </c>
      <c r="C27" s="7">
        <v>640244.67000000004</v>
      </c>
      <c r="D27" s="7"/>
      <c r="E27" s="7">
        <f t="shared" si="4"/>
        <v>640244.67000000004</v>
      </c>
      <c r="F27" s="7">
        <v>583891.06999999995</v>
      </c>
      <c r="G27" s="7"/>
      <c r="H27" s="7">
        <f t="shared" si="5"/>
        <v>583891.06999999995</v>
      </c>
      <c r="I27" s="7"/>
      <c r="J27" s="7"/>
      <c r="K27" s="7"/>
    </row>
    <row r="28" spans="1:11" x14ac:dyDescent="0.25">
      <c r="A28" s="20" t="s">
        <v>44</v>
      </c>
      <c r="B28" s="13" t="s">
        <v>45</v>
      </c>
      <c r="C28" s="7">
        <v>352501.52</v>
      </c>
      <c r="D28" s="7"/>
      <c r="E28" s="7">
        <f t="shared" si="4"/>
        <v>352501.52</v>
      </c>
      <c r="F28" s="7">
        <v>2176539.0299999998</v>
      </c>
      <c r="G28" s="7"/>
      <c r="H28" s="7">
        <f t="shared" si="5"/>
        <v>2176539.0299999998</v>
      </c>
      <c r="I28" s="7"/>
      <c r="J28" s="7"/>
      <c r="K28" s="7"/>
    </row>
    <row r="29" spans="1:11" x14ac:dyDescent="0.25">
      <c r="A29" s="20" t="s">
        <v>46</v>
      </c>
      <c r="B29" s="13" t="s">
        <v>47</v>
      </c>
      <c r="C29" s="7">
        <v>947868.32</v>
      </c>
      <c r="D29" s="7"/>
      <c r="E29" s="7">
        <f t="shared" si="4"/>
        <v>947868.32</v>
      </c>
      <c r="F29" s="7"/>
      <c r="G29" s="7"/>
      <c r="H29" s="7"/>
      <c r="I29" s="7"/>
      <c r="J29" s="7"/>
      <c r="K29" s="7"/>
    </row>
    <row r="30" spans="1:11" x14ac:dyDescent="0.25">
      <c r="A30" s="20" t="s">
        <v>48</v>
      </c>
      <c r="B30" s="13" t="s">
        <v>49</v>
      </c>
      <c r="C30" s="7"/>
      <c r="D30" s="7">
        <v>10118150</v>
      </c>
      <c r="E30" s="7">
        <f t="shared" si="4"/>
        <v>10118150</v>
      </c>
      <c r="F30" s="7"/>
      <c r="G30" s="7"/>
      <c r="H30" s="7"/>
      <c r="I30" s="7"/>
      <c r="J30" s="7"/>
      <c r="K30" s="7"/>
    </row>
    <row r="31" spans="1:11" x14ac:dyDescent="0.25">
      <c r="A31" s="20" t="s">
        <v>50</v>
      </c>
      <c r="B31" s="13" t="s">
        <v>51</v>
      </c>
      <c r="C31" s="7"/>
      <c r="D31" s="7">
        <v>21603573</v>
      </c>
      <c r="E31" s="7">
        <f t="shared" si="4"/>
        <v>21603573</v>
      </c>
      <c r="F31" s="7"/>
      <c r="G31" s="7"/>
      <c r="H31" s="7"/>
      <c r="I31" s="7"/>
      <c r="J31" s="7"/>
      <c r="K31" s="7"/>
    </row>
    <row r="32" spans="1:11" x14ac:dyDescent="0.25">
      <c r="A32" s="20" t="s">
        <v>52</v>
      </c>
      <c r="B32" s="13" t="s">
        <v>53</v>
      </c>
      <c r="C32" s="7">
        <v>549460.98</v>
      </c>
      <c r="D32" s="7"/>
      <c r="E32" s="7">
        <f t="shared" si="4"/>
        <v>549460.98</v>
      </c>
      <c r="F32" s="7"/>
      <c r="G32" s="7"/>
      <c r="H32" s="7"/>
      <c r="I32" s="7">
        <v>2176539.02</v>
      </c>
      <c r="J32" s="7"/>
      <c r="K32" s="7">
        <f>I32+J32</f>
        <v>2176539.02</v>
      </c>
    </row>
    <row r="33" spans="1:11" x14ac:dyDescent="0.25">
      <c r="A33" s="20" t="s">
        <v>54</v>
      </c>
      <c r="B33" s="13" t="s">
        <v>55</v>
      </c>
      <c r="C33" s="7">
        <v>10015221.780000001</v>
      </c>
      <c r="D33" s="7"/>
      <c r="E33" s="7">
        <f t="shared" si="4"/>
        <v>10015221.780000001</v>
      </c>
      <c r="F33" s="7">
        <v>4240000</v>
      </c>
      <c r="G33" s="7"/>
      <c r="H33" s="7">
        <f t="shared" si="5"/>
        <v>4240000</v>
      </c>
      <c r="I33" s="7">
        <v>5854000</v>
      </c>
      <c r="J33" s="7"/>
      <c r="K33" s="7">
        <f>I33+J33</f>
        <v>5854000</v>
      </c>
    </row>
    <row r="34" spans="1:11" ht="18.75" x14ac:dyDescent="0.3">
      <c r="A34" s="3"/>
      <c r="B34" s="9" t="s">
        <v>56</v>
      </c>
      <c r="C34" s="21">
        <v>17763251.539999999</v>
      </c>
      <c r="D34" s="21">
        <v>31721723</v>
      </c>
      <c r="E34" s="21">
        <v>49484974.539999999</v>
      </c>
      <c r="F34" s="21">
        <v>10238430.1</v>
      </c>
      <c r="G34" s="21"/>
      <c r="H34" s="21">
        <v>10238430.1</v>
      </c>
      <c r="I34" s="21">
        <v>8580539.0199999996</v>
      </c>
      <c r="J34" s="21"/>
      <c r="K34" s="21">
        <v>8580539.0199999996</v>
      </c>
    </row>
  </sheetData>
  <pageMargins left="0.15748031496062992" right="0" top="1.39" bottom="0.43307086614173229" header="0.31496062992125984" footer="0.31496062992125984"/>
  <pageSetup paperSize="8" scale="85" orientation="landscape" r:id="rId1"/>
  <headerFooter>
    <oddHeader>&amp;CIII VARIAZIONE BUDGET INVESTIMENTI 2025-2027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2026-03-29T18:21:56Z</cp:lastPrinted>
  <dcterms:created xsi:type="dcterms:W3CDTF">2026-03-29T18:02:22Z</dcterms:created>
  <dcterms:modified xsi:type="dcterms:W3CDTF">2026-03-30T06:34:18Z</dcterms:modified>
</cp:coreProperties>
</file>