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\AmministrazioneTrasparente\finanziaria\"/>
    </mc:Choice>
  </mc:AlternateContent>
  <xr:revisionPtr revIDLastSave="0" documentId="8_{437D87F4-A49A-4E76-B2C8-4A0FE10187DD}" xr6:coauthVersionLast="47" xr6:coauthVersionMax="47" xr10:uidLastSave="{00000000-0000-0000-0000-000000000000}"/>
  <bookViews>
    <workbookView xWindow="-120" yWindow="-120" windowWidth="25440" windowHeight="15270" xr2:uid="{B34981A3-ED17-4E61-8B60-56A9CB7944F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E3" i="1"/>
  <c r="D3" i="1"/>
  <c r="C3" i="1"/>
  <c r="E21" i="1" l="1"/>
  <c r="D21" i="1"/>
  <c r="C31" i="1"/>
  <c r="E31" i="1"/>
  <c r="D31" i="1"/>
  <c r="C21" i="1"/>
</calcChain>
</file>

<file path=xl/sharedStrings.xml><?xml version="1.0" encoding="utf-8"?>
<sst xmlns="http://schemas.openxmlformats.org/spreadsheetml/2006/main" count="55" uniqueCount="50">
  <si>
    <t>IMMOBILIZZAZIONI IMMATERIALI</t>
  </si>
  <si>
    <t>- Manutenzione straordinaria beni di terzi</t>
  </si>
  <si>
    <t>- Sviluppo software e manutenzione evolutiva</t>
  </si>
  <si>
    <t>IMMOBILIZZAZIONI MATERIALI</t>
  </si>
  <si>
    <t>P2016003</t>
  </si>
  <si>
    <t>P2018001</t>
  </si>
  <si>
    <t>- Interventi di straordinaria manutenzione sugli immobili, acquisto beni mobili, arrredi e attrezzature</t>
  </si>
  <si>
    <t>P2022002</t>
  </si>
  <si>
    <t>- Acquisto impianti ed attrezzature informatiche</t>
  </si>
  <si>
    <t>- Interventi per attivazione PNRR - avanzi OU</t>
  </si>
  <si>
    <t>TOTALE IMMOBILIZZAZIONI</t>
  </si>
  <si>
    <t>FONTI DI FINANZIAMENTO</t>
  </si>
  <si>
    <t>F2015001</t>
  </si>
  <si>
    <t>- Contributo Provinciale in conto capitale triennio corrente</t>
  </si>
  <si>
    <t>F2022001</t>
  </si>
  <si>
    <t>TOTALE FINANZIAMENTI</t>
  </si>
  <si>
    <t>PIANO INVESTIMENTI 2024 - 2026</t>
  </si>
  <si>
    <t>2024</t>
  </si>
  <si>
    <t>2025</t>
  </si>
  <si>
    <t>2026</t>
  </si>
  <si>
    <t>P2022006</t>
  </si>
  <si>
    <t>P2023001</t>
  </si>
  <si>
    <t>P2024006</t>
  </si>
  <si>
    <t>- Cantierizzazione Mensa /Alloggi S. Margherita</t>
  </si>
  <si>
    <t>- Arredi Mensa / Alloggi S. Margherita</t>
  </si>
  <si>
    <t>P2021010</t>
  </si>
  <si>
    <t>P2022008</t>
  </si>
  <si>
    <t>P2022050</t>
  </si>
  <si>
    <t>- L. 338/2000 - Completamento San Bartolameo - Blocco G</t>
  </si>
  <si>
    <t>P2023002</t>
  </si>
  <si>
    <t>P2023004</t>
  </si>
  <si>
    <t>P2023005</t>
  </si>
  <si>
    <t>- Acquisto mezzo di trasporto stradale</t>
  </si>
  <si>
    <t>P2024002</t>
  </si>
  <si>
    <t>P2024003</t>
  </si>
  <si>
    <t>- Q.ta canone Studentato San Bartolameo (C.F.C.S.)</t>
  </si>
  <si>
    <t>P2024004</t>
  </si>
  <si>
    <t>P2024040</t>
  </si>
  <si>
    <t>- L. 338/2000 - Efficietamento energ. Borino</t>
  </si>
  <si>
    <t>- Contributo Provinciale in conto capitale ante 2021</t>
  </si>
  <si>
    <t>- Trasferimento assegnazioni provinciali indistinte</t>
  </si>
  <si>
    <t>- Contributo Provinciale in conto capitale 2022</t>
  </si>
  <si>
    <t>- Contributo Provinciale in conto capitale 2023</t>
  </si>
  <si>
    <t>- Contributo Mur - D.M. 1483/23</t>
  </si>
  <si>
    <t>- Utilizzo contributo di parte corrente</t>
  </si>
  <si>
    <t>F202200R</t>
  </si>
  <si>
    <t>F2023001</t>
  </si>
  <si>
    <t>F2024001</t>
  </si>
  <si>
    <t>F2024040</t>
  </si>
  <si>
    <t>F2026COR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</si>
</sst>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" fontId="1" fillId="2" borderId="2" xfId="0" applyNumberFormat="1" applyFont="1" applyFill="1" applyBorder="1"/>
    <xf numFmtId="4" fontId="0" fillId="3" borderId="2" xfId="0" applyNumberFormat="1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4" fontId="1" fillId="0" borderId="2" xfId="0" applyNumberFormat="1" applyFont="1" applyBorder="1"/>
    <xf numFmtId="4" fontId="0" fillId="0" borderId="2" xfId="0" applyNumberFormat="1" applyBorder="1" applyAlignment="1">
      <alignment vertical="center"/>
    </xf>
    <xf numFmtId="4" fontId="0" fillId="0" borderId="0" xfId="0" applyNumberFormat="1"/>
    <xf numFmtId="4" fontId="0" fillId="0" borderId="3" xfId="0" applyNumberFormat="1" applyBorder="1" applyAlignment="1">
      <alignment vertical="center"/>
    </xf>
    <xf numFmtId="49" fontId="0" fillId="0" borderId="2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0" fillId="3" borderId="3" xfId="0" applyNumberFormat="1" applyFill="1" applyBorder="1" applyAlignment="1">
      <alignment vertical="center"/>
    </xf>
    <xf numFmtId="4" fontId="1" fillId="0" borderId="0" xfId="0" applyNumberFormat="1" applyFont="1"/>
    <xf numFmtId="4" fontId="1" fillId="0" borderId="7" xfId="0" applyNumberFormat="1" applyFont="1" applyBorder="1"/>
    <xf numFmtId="4" fontId="0" fillId="3" borderId="3" xfId="0" applyNumberFormat="1" applyFill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2" xfId="0" applyBorder="1"/>
    <xf numFmtId="4" fontId="0" fillId="0" borderId="2" xfId="0" applyNumberFormat="1" applyBorder="1"/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9784-24D6-45D5-84D1-D294A4A4D803}">
  <dimension ref="A1:I31"/>
  <sheetViews>
    <sheetView tabSelected="1" zoomScale="175" zoomScaleNormal="175" workbookViewId="0">
      <selection activeCell="E35" sqref="E35"/>
    </sheetView>
  </sheetViews>
  <sheetFormatPr defaultRowHeight="15" x14ac:dyDescent="0.25"/>
  <cols>
    <col min="1" max="1" width="10.140625" bestFit="1" customWidth="1"/>
    <col min="2" max="2" width="70.42578125" customWidth="1"/>
    <col min="3" max="5" width="16.5703125" style="13" customWidth="1"/>
    <col min="6" max="6" width="15.28515625" customWidth="1"/>
    <col min="7" max="7" width="12.7109375" bestFit="1" customWidth="1"/>
    <col min="9" max="9" width="12.7109375" bestFit="1" customWidth="1"/>
  </cols>
  <sheetData>
    <row r="1" spans="1:9" ht="37.5" customHeight="1" x14ac:dyDescent="0.25">
      <c r="A1" s="28" t="s">
        <v>16</v>
      </c>
      <c r="B1" s="28"/>
      <c r="C1" s="28"/>
      <c r="D1" s="28"/>
      <c r="E1" s="28"/>
      <c r="F1" s="1"/>
      <c r="G1" s="1"/>
      <c r="H1" s="1"/>
    </row>
    <row r="2" spans="1:9" s="5" customFormat="1" ht="18.75" x14ac:dyDescent="0.25">
      <c r="A2" s="2"/>
      <c r="B2" s="3"/>
      <c r="C2" s="4" t="s">
        <v>17</v>
      </c>
      <c r="D2" s="4" t="s">
        <v>18</v>
      </c>
      <c r="E2" s="4" t="s">
        <v>19</v>
      </c>
    </row>
    <row r="3" spans="1:9" ht="18.75" x14ac:dyDescent="0.25">
      <c r="A3" s="6"/>
      <c r="B3" s="7" t="s">
        <v>0</v>
      </c>
      <c r="C3" s="8">
        <f>SUM(C4:C6)</f>
        <v>33000</v>
      </c>
      <c r="D3" s="8">
        <f>SUM(D4:D6)</f>
        <v>20000</v>
      </c>
      <c r="E3" s="8">
        <f>SUM(E4:E6)</f>
        <v>30000</v>
      </c>
    </row>
    <row r="4" spans="1:9" x14ac:dyDescent="0.25">
      <c r="A4" s="9" t="s">
        <v>20</v>
      </c>
      <c r="B4" s="10" t="s">
        <v>1</v>
      </c>
      <c r="C4" s="11">
        <v>20000</v>
      </c>
      <c r="D4" s="11">
        <v>20000</v>
      </c>
      <c r="E4" s="11"/>
    </row>
    <row r="5" spans="1:9" x14ac:dyDescent="0.25">
      <c r="A5" s="12" t="s">
        <v>21</v>
      </c>
      <c r="B5" s="10" t="s">
        <v>2</v>
      </c>
      <c r="C5" s="11">
        <v>13000</v>
      </c>
      <c r="D5" s="11"/>
      <c r="E5" s="11"/>
    </row>
    <row r="6" spans="1:9" x14ac:dyDescent="0.25">
      <c r="A6" s="12" t="s">
        <v>22</v>
      </c>
      <c r="B6" s="10" t="s">
        <v>1</v>
      </c>
      <c r="C6" s="11"/>
      <c r="D6" s="11"/>
      <c r="E6" s="11">
        <v>30000</v>
      </c>
    </row>
    <row r="7" spans="1:9" ht="18.75" x14ac:dyDescent="0.25">
      <c r="A7" s="6"/>
      <c r="B7" s="7" t="s">
        <v>3</v>
      </c>
      <c r="C7" s="8">
        <f>SUM(C8:C20)</f>
        <v>10445772.639999999</v>
      </c>
      <c r="D7" s="8">
        <f>SUM(D8:D20)</f>
        <v>5549487.75</v>
      </c>
      <c r="E7" s="8">
        <f>SUM(E8:E20)</f>
        <v>7708430.0999999996</v>
      </c>
    </row>
    <row r="8" spans="1:9" x14ac:dyDescent="0.25">
      <c r="A8" s="12" t="s">
        <v>4</v>
      </c>
      <c r="B8" s="10" t="s">
        <v>23</v>
      </c>
      <c r="C8" s="11">
        <v>2434833.88</v>
      </c>
      <c r="D8" s="11"/>
      <c r="E8" s="11"/>
      <c r="I8" s="13"/>
    </row>
    <row r="9" spans="1:9" x14ac:dyDescent="0.25">
      <c r="A9" s="12" t="s">
        <v>5</v>
      </c>
      <c r="B9" s="10" t="s">
        <v>24</v>
      </c>
      <c r="C9" s="11">
        <v>889684.31</v>
      </c>
      <c r="D9" s="11"/>
      <c r="E9" s="11"/>
    </row>
    <row r="10" spans="1:9" x14ac:dyDescent="0.25">
      <c r="A10" s="24" t="s">
        <v>25</v>
      </c>
      <c r="B10" s="16" t="s">
        <v>9</v>
      </c>
      <c r="C10" s="11">
        <v>11943.23</v>
      </c>
      <c r="D10" s="11"/>
      <c r="E10" s="11"/>
      <c r="F10" s="25"/>
    </row>
    <row r="11" spans="1:9" ht="30" x14ac:dyDescent="0.25">
      <c r="A11" s="14" t="s">
        <v>7</v>
      </c>
      <c r="B11" s="15" t="s">
        <v>6</v>
      </c>
      <c r="C11" s="11">
        <v>322000</v>
      </c>
      <c r="D11" s="11">
        <v>100000</v>
      </c>
      <c r="E11" s="11">
        <v>0</v>
      </c>
    </row>
    <row r="12" spans="1:9" x14ac:dyDescent="0.25">
      <c r="A12" s="14" t="s">
        <v>26</v>
      </c>
      <c r="B12" s="10" t="s">
        <v>24</v>
      </c>
      <c r="C12" s="11">
        <v>250000</v>
      </c>
      <c r="D12" s="11"/>
      <c r="E12" s="11"/>
    </row>
    <row r="13" spans="1:9" x14ac:dyDescent="0.25">
      <c r="A13" s="14" t="s">
        <v>27</v>
      </c>
      <c r="B13" s="10" t="s">
        <v>28</v>
      </c>
      <c r="C13" s="11">
        <v>2993539.02</v>
      </c>
      <c r="D13" s="11">
        <v>3967000</v>
      </c>
      <c r="E13" s="11">
        <v>5998430.0999999996</v>
      </c>
    </row>
    <row r="14" spans="1:9" ht="30" x14ac:dyDescent="0.25">
      <c r="A14" s="14" t="s">
        <v>29</v>
      </c>
      <c r="B14" s="15" t="s">
        <v>6</v>
      </c>
      <c r="C14" s="11">
        <v>386024.5</v>
      </c>
      <c r="D14" s="11"/>
      <c r="E14" s="11"/>
    </row>
    <row r="15" spans="1:9" x14ac:dyDescent="0.25">
      <c r="A15" s="12" t="s">
        <v>30</v>
      </c>
      <c r="B15" s="10" t="s">
        <v>8</v>
      </c>
      <c r="C15" s="11">
        <v>20000</v>
      </c>
      <c r="D15" s="11"/>
      <c r="E15" s="11"/>
    </row>
    <row r="16" spans="1:9" x14ac:dyDescent="0.25">
      <c r="A16" s="12" t="s">
        <v>31</v>
      </c>
      <c r="B16" s="10" t="s">
        <v>32</v>
      </c>
      <c r="C16" s="11">
        <v>18000</v>
      </c>
      <c r="D16" s="11"/>
      <c r="E16" s="11"/>
    </row>
    <row r="17" spans="1:7" ht="30" x14ac:dyDescent="0.25">
      <c r="A17" s="12" t="s">
        <v>33</v>
      </c>
      <c r="B17" s="15" t="s">
        <v>6</v>
      </c>
      <c r="C17" s="11"/>
      <c r="D17" s="11"/>
      <c r="E17" s="11">
        <v>207512.25</v>
      </c>
    </row>
    <row r="18" spans="1:7" x14ac:dyDescent="0.25">
      <c r="A18" s="12" t="s">
        <v>34</v>
      </c>
      <c r="B18" s="10" t="s">
        <v>35</v>
      </c>
      <c r="C18" s="11">
        <v>1482487.75</v>
      </c>
      <c r="D18" s="11">
        <v>1482487.75</v>
      </c>
      <c r="E18" s="11">
        <v>1482487.75</v>
      </c>
    </row>
    <row r="19" spans="1:7" x14ac:dyDescent="0.25">
      <c r="A19" s="26" t="s">
        <v>36</v>
      </c>
      <c r="B19" s="10" t="s">
        <v>8</v>
      </c>
      <c r="C19" s="27"/>
      <c r="D19" s="27"/>
      <c r="E19" s="11">
        <v>20000</v>
      </c>
    </row>
    <row r="20" spans="1:7" x14ac:dyDescent="0.25">
      <c r="A20" s="26" t="s">
        <v>37</v>
      </c>
      <c r="B20" s="16" t="s">
        <v>38</v>
      </c>
      <c r="C20" s="11">
        <v>1637259.95</v>
      </c>
      <c r="D20" s="11">
        <v>0</v>
      </c>
      <c r="E20" s="11">
        <v>0</v>
      </c>
      <c r="F20" s="25"/>
    </row>
    <row r="21" spans="1:7" ht="18.75" x14ac:dyDescent="0.25">
      <c r="A21" s="6"/>
      <c r="B21" s="7" t="s">
        <v>10</v>
      </c>
      <c r="C21" s="8">
        <f>C7+C3</f>
        <v>10478772.639999999</v>
      </c>
      <c r="D21" s="8">
        <f>D7+D3</f>
        <v>5569487.75</v>
      </c>
      <c r="E21" s="8">
        <f>E7+E3</f>
        <v>7738430.0999999996</v>
      </c>
      <c r="G21" s="13"/>
    </row>
    <row r="23" spans="1:7" ht="18.75" x14ac:dyDescent="0.25">
      <c r="A23" s="17"/>
      <c r="B23" s="18" t="s">
        <v>11</v>
      </c>
      <c r="C23" s="19"/>
      <c r="D23" s="19"/>
      <c r="E23" s="20"/>
    </row>
    <row r="24" spans="1:7" x14ac:dyDescent="0.25">
      <c r="A24" s="12" t="s">
        <v>12</v>
      </c>
      <c r="B24" s="10" t="s">
        <v>39</v>
      </c>
      <c r="C24" s="11">
        <v>2686461.42</v>
      </c>
      <c r="D24" s="11">
        <v>700000</v>
      </c>
      <c r="E24" s="11">
        <v>238000</v>
      </c>
    </row>
    <row r="25" spans="1:7" x14ac:dyDescent="0.25">
      <c r="A25" s="12" t="s">
        <v>45</v>
      </c>
      <c r="B25" s="10" t="s">
        <v>40</v>
      </c>
      <c r="C25" s="11">
        <v>1500000</v>
      </c>
      <c r="D25" s="11"/>
      <c r="E25" s="11">
        <v>3000000</v>
      </c>
    </row>
    <row r="26" spans="1:7" x14ac:dyDescent="0.25">
      <c r="A26" s="12" t="s">
        <v>14</v>
      </c>
      <c r="B26" s="10" t="s">
        <v>41</v>
      </c>
      <c r="C26" s="11">
        <v>592000</v>
      </c>
      <c r="D26" s="11">
        <v>129487.75</v>
      </c>
      <c r="E26" s="11">
        <v>583891.06999999995</v>
      </c>
    </row>
    <row r="27" spans="1:7" x14ac:dyDescent="0.25">
      <c r="A27" s="21" t="s">
        <v>46</v>
      </c>
      <c r="B27" s="10" t="s">
        <v>42</v>
      </c>
      <c r="C27" s="11">
        <v>2646512.2400000002</v>
      </c>
      <c r="D27" s="11"/>
      <c r="E27" s="11">
        <v>2176539.0299999998</v>
      </c>
    </row>
    <row r="28" spans="1:7" x14ac:dyDescent="0.25">
      <c r="A28" s="21" t="s">
        <v>47</v>
      </c>
      <c r="B28" s="10" t="s">
        <v>13</v>
      </c>
      <c r="C28" s="22">
        <v>2063460.98</v>
      </c>
      <c r="D28" s="23">
        <v>4740000</v>
      </c>
      <c r="E28" s="22">
        <v>0</v>
      </c>
    </row>
    <row r="29" spans="1:7" x14ac:dyDescent="0.25">
      <c r="A29" s="21" t="s">
        <v>48</v>
      </c>
      <c r="B29" s="10" t="s">
        <v>43</v>
      </c>
      <c r="C29" s="11">
        <v>990338</v>
      </c>
      <c r="D29" s="11">
        <v>0</v>
      </c>
      <c r="E29" s="11">
        <v>0</v>
      </c>
    </row>
    <row r="30" spans="1:7" x14ac:dyDescent="0.25">
      <c r="A30" s="21" t="s">
        <v>49</v>
      </c>
      <c r="B30" s="10" t="s">
        <v>44</v>
      </c>
      <c r="C30" s="11"/>
      <c r="D30" s="11"/>
      <c r="E30" s="11">
        <v>1740000</v>
      </c>
    </row>
    <row r="31" spans="1:7" ht="18.75" x14ac:dyDescent="0.25">
      <c r="A31" s="6"/>
      <c r="B31" s="7" t="s">
        <v>15</v>
      </c>
      <c r="C31" s="8">
        <f>SUM(C24:C30)</f>
        <v>10478772.640000001</v>
      </c>
      <c r="D31" s="8">
        <f t="shared" ref="D31:E31" si="0">SUM(D24:D30)</f>
        <v>5569487.75</v>
      </c>
      <c r="E31" s="8">
        <f t="shared" si="0"/>
        <v>7738430.0999999996</v>
      </c>
      <c r="G31" s="13"/>
    </row>
  </sheetData>
  <mergeCells count="1">
    <mergeCell ref="A1:E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Emanuela Vicentini</cp:lastModifiedBy>
  <dcterms:created xsi:type="dcterms:W3CDTF">2023-11-28T08:54:10Z</dcterms:created>
  <dcterms:modified xsi:type="dcterms:W3CDTF">2023-12-04T09:41:49Z</dcterms:modified>
</cp:coreProperties>
</file>